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20" windowHeight="7935" tabRatio="928" firstSheet="11" activeTab="11"/>
  </bookViews>
  <sheets>
    <sheet name="ĐT1 (22)" sheetId="1" r:id="rId1"/>
    <sheet name="CV 1" sheetId="2" r:id="rId2"/>
    <sheet name="CSVHVN" sheetId="3" r:id="rId3"/>
    <sheet name="PPNCKH" sheetId="4" r:id="rId4"/>
    <sheet name="Karatedo" sheetId="5" r:id="rId5"/>
    <sheet name="Tâm lý lTSP" sheetId="6" r:id="rId6"/>
    <sheet name="Y học TDTT" sheetId="7" r:id="rId7"/>
    <sheet name="Ly luan PPTTTH" sheetId="8" r:id="rId8"/>
    <sheet name="GDHTDTT" sheetId="9" r:id="rId9"/>
    <sheet name="BC2 Tc" sheetId="10" r:id="rId10"/>
    <sheet name="BC2 QP" sheetId="11" r:id="rId11"/>
    <sheet name="TCHĐ GD" sheetId="12" r:id="rId12"/>
    <sheet name="Đương Lối CMĐCSVN" sheetId="13" r:id="rId13"/>
    <sheet name="LL2" sheetId="14" r:id="rId14"/>
    <sheet name="Quanr lys TDTT" sheetId="15" r:id="rId15"/>
    <sheet name="Sinh lý tDTT" sheetId="16" r:id="rId16"/>
    <sheet name="Nguyên lý 1" sheetId="17" r:id="rId17"/>
    <sheet name="Lý luận 1" sheetId="18" r:id="rId18"/>
    <sheet name="cầu lông 1" sheetId="19" r:id="rId19"/>
    <sheet name="Tư tưởng HCM" sheetId="20" r:id="rId20"/>
    <sheet name="LSTDTT" sheetId="21" r:id="rId21"/>
    <sheet name="Giải phẫu QP11" sheetId="22" r:id="rId22"/>
    <sheet name="Giải phẫu TC11 " sheetId="23" r:id="rId23"/>
    <sheet name="Giai rphaaux TC13" sheetId="24" r:id="rId24"/>
    <sheet name="Đo lường TT" sheetId="25" r:id="rId25"/>
    <sheet name="GDHĐC" sheetId="26" r:id="rId26"/>
    <sheet name="Toan sthoongs kê" sheetId="27" r:id="rId27"/>
    <sheet name="ĐT" sheetId="28" r:id="rId28"/>
    <sheet name="10,20% (2)" sheetId="29" r:id="rId29"/>
    <sheet name="10,20%" sheetId="30" r:id="rId30"/>
  </sheets>
  <definedNames>
    <definedName name="chu_so">#REF!</definedName>
    <definedName name="diemchu">VLOOKUP(#REF!,chu_so,2,0)</definedName>
    <definedName name="_xlnm.Print_Titles" localSheetId="29">'10,20%'!$10:$12</definedName>
    <definedName name="_xlnm.Print_Titles" localSheetId="28">'10,20% (2)'!$9:$11</definedName>
    <definedName name="_xlnm.Print_Titles" localSheetId="10">'BC2 QP'!$8:$10</definedName>
    <definedName name="_xlnm.Print_Titles" localSheetId="9">'BC2 Tc'!$8:$10</definedName>
    <definedName name="_xlnm.Print_Titles" localSheetId="18">'cầu lông 1'!$8:$10</definedName>
    <definedName name="_xlnm.Print_Titles" localSheetId="2">'CSVHVN'!$8:$10</definedName>
    <definedName name="_xlnm.Print_Titles" localSheetId="1">'CV 1'!$8:$10</definedName>
    <definedName name="_xlnm.Print_Titles" localSheetId="24">'Đo lường TT'!$8:$10</definedName>
    <definedName name="_xlnm.Print_Titles" localSheetId="27">'ĐT'!$8:$10</definedName>
    <definedName name="_xlnm.Print_Titles" localSheetId="0">'ĐT1 (22)'!$8:$10</definedName>
    <definedName name="_xlnm.Print_Titles" localSheetId="12">'Đương Lối CMĐCSVN'!$8:$10</definedName>
    <definedName name="_xlnm.Print_Titles" localSheetId="25">'GDHĐC'!$8:$10</definedName>
    <definedName name="_xlnm.Print_Titles" localSheetId="8">'GDHTDTT'!$8:$10</definedName>
    <definedName name="_xlnm.Print_Titles" localSheetId="21">'Giải phẫu QP11'!$8:$10</definedName>
    <definedName name="_xlnm.Print_Titles" localSheetId="22">'Giải phẫu TC11 '!$8:$10</definedName>
    <definedName name="_xlnm.Print_Titles" localSheetId="23">'Giai rphaaux TC13'!$9:$11</definedName>
    <definedName name="_xlnm.Print_Titles" localSheetId="4">'Karatedo'!$8:$10</definedName>
    <definedName name="_xlnm.Print_Titles" localSheetId="13">'LL2'!$8:$10</definedName>
    <definedName name="_xlnm.Print_Titles" localSheetId="20">'LSTDTT'!$8:$10</definedName>
    <definedName name="_xlnm.Print_Titles" localSheetId="17">'Lý luận 1'!$8:$10</definedName>
    <definedName name="_xlnm.Print_Titles" localSheetId="7">'Ly luan PPTTTH'!$8:$10</definedName>
    <definedName name="_xlnm.Print_Titles" localSheetId="16">'Nguyên lý 1'!$8:$10</definedName>
    <definedName name="_xlnm.Print_Titles" localSheetId="3">'PPNCKH'!$8:$10</definedName>
    <definedName name="_xlnm.Print_Titles" localSheetId="14">'Quanr lys TDTT'!$8:$10</definedName>
    <definedName name="_xlnm.Print_Titles" localSheetId="15">'Sinh lý tDTT'!$8:$10</definedName>
    <definedName name="_xlnm.Print_Titles" localSheetId="5">'Tâm lý lTSP'!$8:$10</definedName>
    <definedName name="_xlnm.Print_Titles" localSheetId="11">'TCHĐ GD'!$8:$10</definedName>
    <definedName name="_xlnm.Print_Titles" localSheetId="26">'Toan sthoongs kê'!$8:$10</definedName>
    <definedName name="_xlnm.Print_Titles" localSheetId="19">'Tư tưởng HCM'!$8:$10</definedName>
    <definedName name="_xlnm.Print_Titles" localSheetId="6">'Y học TDTT'!$8:$10</definedName>
  </definedNames>
  <calcPr fullCalcOnLoad="1"/>
</workbook>
</file>

<file path=xl/sharedStrings.xml><?xml version="1.0" encoding="utf-8"?>
<sst xmlns="http://schemas.openxmlformats.org/spreadsheetml/2006/main" count="1437" uniqueCount="280">
  <si>
    <t>Ghi chú</t>
  </si>
  <si>
    <t>Nguyễn Văn</t>
  </si>
  <si>
    <t>Nguyễn Thị</t>
  </si>
  <si>
    <t>Họ và tên</t>
  </si>
  <si>
    <t>Ngày sinh</t>
  </si>
  <si>
    <t>Nam</t>
  </si>
  <si>
    <t>Thắng</t>
  </si>
  <si>
    <t>TT</t>
  </si>
  <si>
    <t>Điểm quá trình</t>
  </si>
  <si>
    <t xml:space="preserve">                 ĐẠI HỌC HUẾ                                CỘNG HÒA XÃ HỘI CHỦ NGHĨA VIỆT NAM</t>
  </si>
  <si>
    <r>
      <t xml:space="preserve">    KHOA GIÁO DỤC THỂ CHẤT                           </t>
    </r>
    <r>
      <rPr>
        <b/>
        <sz val="13.5"/>
        <rFont val="Times New Roman"/>
        <family val="1"/>
      </rPr>
      <t>Độc lập - Tự do - Hạnh phúc</t>
    </r>
  </si>
  <si>
    <t>Anh</t>
  </si>
  <si>
    <t>Tuấn</t>
  </si>
  <si>
    <t>BẢNG GHI KẾT QUẢ QUÁ TRÌNH HỌC TẬP</t>
  </si>
  <si>
    <t>Chuyên cần (10%)</t>
  </si>
  <si>
    <t xml:space="preserve"> Kiểm tra giữa HP (20%)</t>
  </si>
  <si>
    <t xml:space="preserve">                 Trưởng bộ môn                                                        Cán bộ giảng dạy</t>
  </si>
  <si>
    <t xml:space="preserve">               (ký, ghi rõ họ tên)                                                       (ký, ghi rõ họ tên)</t>
  </si>
  <si>
    <t>Đạt</t>
  </si>
  <si>
    <t>Lê Văn</t>
  </si>
  <si>
    <t>Hồ Văn</t>
  </si>
  <si>
    <t>Tiến</t>
  </si>
  <si>
    <t>Nguyễn Thanh</t>
  </si>
  <si>
    <t>Chương</t>
  </si>
  <si>
    <t>Cu</t>
  </si>
  <si>
    <t>Đinh Quang</t>
  </si>
  <si>
    <t>Diệp</t>
  </si>
  <si>
    <t>Hùng</t>
  </si>
  <si>
    <t>Nguyễn Ngọc Phi</t>
  </si>
  <si>
    <t>Trần Minh</t>
  </si>
  <si>
    <t>Hướng</t>
  </si>
  <si>
    <t>Lê Đình</t>
  </si>
  <si>
    <t>Long</t>
  </si>
  <si>
    <t>Ngô Văn Huy</t>
  </si>
  <si>
    <t>Lộc</t>
  </si>
  <si>
    <t>Hồ Công</t>
  </si>
  <si>
    <t>Lực</t>
  </si>
  <si>
    <t>Nguyễn Hữu Hoàng</t>
  </si>
  <si>
    <t>Minh</t>
  </si>
  <si>
    <t>Na</t>
  </si>
  <si>
    <t>Phạm Văn</t>
  </si>
  <si>
    <t>Phong</t>
  </si>
  <si>
    <t>Quang</t>
  </si>
  <si>
    <t>Trần Thái</t>
  </si>
  <si>
    <t>Lê Phú</t>
  </si>
  <si>
    <t>Quốc</t>
  </si>
  <si>
    <t>Lê Bá</t>
  </si>
  <si>
    <t>Thanh</t>
  </si>
  <si>
    <t>Lê Duy</t>
  </si>
  <si>
    <t>Thu</t>
  </si>
  <si>
    <t>Nguyễn Hoàng</t>
  </si>
  <si>
    <t>Trai</t>
  </si>
  <si>
    <t>Võ Thị Nhã</t>
  </si>
  <si>
    <t>Uyên</t>
  </si>
  <si>
    <t>Nguyễn Duy</t>
  </si>
  <si>
    <t>Việt</t>
  </si>
  <si>
    <r>
      <t xml:space="preserve">                    ĐẠI HỌC HUẾ                                  </t>
    </r>
    <r>
      <rPr>
        <b/>
        <sz val="12.5"/>
        <rFont val="Times New Roman"/>
        <family val="1"/>
      </rPr>
      <t xml:space="preserve"> CỘNG HÒA XÃ HỘI CHỦ NGHĨA VIỆT NAM</t>
    </r>
  </si>
  <si>
    <r>
      <t xml:space="preserve">      KHOA GIÁO DỤC THỂ CHẤT                                   </t>
    </r>
    <r>
      <rPr>
        <b/>
        <sz val="13"/>
        <rFont val="Times New Roman"/>
        <family val="1"/>
      </rPr>
      <t>Độc lập - Tự do - Hạnh phúc</t>
    </r>
  </si>
  <si>
    <r>
      <t>Học phần</t>
    </r>
    <r>
      <rPr>
        <b/>
        <sz val="14"/>
        <rFont val="Times New Roman"/>
        <family val="1"/>
      </rPr>
      <t xml:space="preserve">: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</si>
  <si>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t>Điểm chuyên cần (10%)</t>
  </si>
  <si>
    <t>Điểm kiểm tra giữa học phần (20%)</t>
  </si>
  <si>
    <t>Điểm thi kết thúc học phần (70%)</t>
  </si>
  <si>
    <t>Điểm học phần</t>
  </si>
  <si>
    <t>Số</t>
  </si>
  <si>
    <t>Chữ</t>
  </si>
  <si>
    <t xml:space="preserve">   TL. KHOA TRƯỞNG </t>
  </si>
  <si>
    <t xml:space="preserve">   Tổ trưởng Tổ ĐT-KH-HTQT                    Cán bộ đọc điểm                      Cán bộ ghi điểm </t>
  </si>
  <si>
    <t xml:space="preserve">           (ký, ghi rõ họ tên)                              (ký, ghi rõ họ tên)                     (ký, ghi rõ họ tên)</t>
  </si>
  <si>
    <t>Th S. Trần Làm</t>
  </si>
  <si>
    <t xml:space="preserve">                Ngô Thị Hương</t>
  </si>
  <si>
    <t>Đào Thị Thu</t>
  </si>
  <si>
    <t>Hà</t>
  </si>
  <si>
    <t xml:space="preserve">      Danh sách này gồm có  56  sinh viên.</t>
  </si>
  <si>
    <t>Trần Văn</t>
  </si>
  <si>
    <t>TC11B</t>
  </si>
  <si>
    <t>TC11A</t>
  </si>
  <si>
    <t>Nguyễn Xuân</t>
  </si>
  <si>
    <t>Phước</t>
  </si>
  <si>
    <t>TC12A</t>
  </si>
  <si>
    <t>Hiếu</t>
  </si>
  <si>
    <t>QP12</t>
  </si>
  <si>
    <t>Thể</t>
  </si>
  <si>
    <t>TC13</t>
  </si>
  <si>
    <t>Đoàn</t>
  </si>
  <si>
    <t>Lê Diên Phan Trung</t>
  </si>
  <si>
    <t>Nguyễn Lê Xuân</t>
  </si>
  <si>
    <t>Hoàng</t>
  </si>
  <si>
    <t>Dương Hữu</t>
  </si>
  <si>
    <t>Khanh</t>
  </si>
  <si>
    <t>QP10A</t>
  </si>
  <si>
    <t>Nhân</t>
  </si>
  <si>
    <t>Trương Văn</t>
  </si>
  <si>
    <t>Kha</t>
  </si>
  <si>
    <t>Khoa</t>
  </si>
  <si>
    <t>Phan Văn</t>
  </si>
  <si>
    <t>TC12B</t>
  </si>
  <si>
    <t>Khánh</t>
  </si>
  <si>
    <t>Dương Văn</t>
  </si>
  <si>
    <t xml:space="preserve">Nguyễn Thị </t>
  </si>
  <si>
    <t>Nhàn</t>
  </si>
  <si>
    <t>Nguyên</t>
  </si>
  <si>
    <t>Hải</t>
  </si>
  <si>
    <t>Hợi</t>
  </si>
  <si>
    <t>Dưỡng</t>
  </si>
  <si>
    <r>
      <t>Học kỳ</t>
    </r>
    <r>
      <rPr>
        <b/>
        <sz val="13.5"/>
        <rFont val="Times New Roman"/>
        <family val="1"/>
      </rPr>
      <t>: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Hè</t>
    </r>
    <r>
      <rPr>
        <sz val="13.5"/>
        <rFont val="Times New Roman"/>
        <family val="1"/>
      </rPr>
      <t xml:space="preserve">          </t>
    </r>
    <r>
      <rPr>
        <b/>
        <sz val="13.5"/>
        <rFont val="Times New Roman"/>
        <family val="1"/>
      </rPr>
      <t xml:space="preserve"> </t>
    </r>
    <r>
      <rPr>
        <sz val="13.5"/>
        <rFont val="Times New Roman"/>
        <family val="1"/>
      </rPr>
      <t>Năm học</t>
    </r>
    <r>
      <rPr>
        <b/>
        <sz val="13.5"/>
        <rFont val="Times New Roman"/>
        <family val="1"/>
      </rPr>
      <t>:   2016 - 2017</t>
    </r>
  </si>
  <si>
    <t>Đinh Thái</t>
  </si>
  <si>
    <t>Lan</t>
  </si>
  <si>
    <t>Trần</t>
  </si>
  <si>
    <t>Thêm</t>
  </si>
  <si>
    <t>Bình</t>
  </si>
  <si>
    <t>Vi Văn</t>
  </si>
  <si>
    <t>QP9A</t>
  </si>
  <si>
    <t>TC12</t>
  </si>
  <si>
    <t>Lê Hữu</t>
  </si>
  <si>
    <t>Tín</t>
  </si>
  <si>
    <t>Trương Quang</t>
  </si>
  <si>
    <t>Nguyễn Đắc Kỳ</t>
  </si>
  <si>
    <t>Hiệp</t>
  </si>
  <si>
    <t>Hoàng Công Quang</t>
  </si>
  <si>
    <t>A Lăng</t>
  </si>
  <si>
    <t>Khinh</t>
  </si>
  <si>
    <t>Đặng Quang</t>
  </si>
  <si>
    <t>Lê Thanh</t>
  </si>
  <si>
    <t xml:space="preserve">Võ Trọng Tài </t>
  </si>
  <si>
    <t>Phan Xuân</t>
  </si>
  <si>
    <t>Đoàn Văn</t>
  </si>
  <si>
    <t>Lượng</t>
  </si>
  <si>
    <t>Toàn</t>
  </si>
  <si>
    <t>Hối</t>
  </si>
  <si>
    <t>Loan</t>
  </si>
  <si>
    <t>Dương Thị</t>
  </si>
  <si>
    <t>Niềm</t>
  </si>
  <si>
    <t>Võ Văn</t>
  </si>
  <si>
    <t>Đậu Thị</t>
  </si>
  <si>
    <t>Lành</t>
  </si>
  <si>
    <t>Lê Cảnh</t>
  </si>
  <si>
    <t>Hân</t>
  </si>
  <si>
    <t>Thuận</t>
  </si>
  <si>
    <t>Quyền</t>
  </si>
  <si>
    <t>Thái Thị Thuỳ</t>
  </si>
  <si>
    <t>Lê Phụ</t>
  </si>
  <si>
    <t>Lý</t>
  </si>
  <si>
    <t>Huỳnh Văn</t>
  </si>
  <si>
    <t xml:space="preserve">Hồ Văn </t>
  </si>
  <si>
    <t>Phan Thị Thanh</t>
  </si>
  <si>
    <t>Nguyễn Quang</t>
  </si>
  <si>
    <t>Đăng</t>
  </si>
  <si>
    <t>Nguyễn Tấn Lê</t>
  </si>
  <si>
    <t>Đế</t>
  </si>
  <si>
    <t>Tài</t>
  </si>
  <si>
    <t>Trần Tuấn</t>
  </si>
  <si>
    <t>Trần Đình Vũ</t>
  </si>
  <si>
    <t>Trí</t>
  </si>
  <si>
    <t>Phạm Thị Thanh</t>
  </si>
  <si>
    <t>Huyền</t>
  </si>
  <si>
    <t>Triệt</t>
  </si>
  <si>
    <t>Trương Viết</t>
  </si>
  <si>
    <t>Võ Trọng Tài</t>
  </si>
  <si>
    <t>Trương Thị Minh</t>
  </si>
  <si>
    <t>Phúc</t>
  </si>
  <si>
    <t xml:space="preserve">Nguyễn Cửu </t>
  </si>
  <si>
    <t xml:space="preserve">  /  /1987</t>
  </si>
  <si>
    <t>Nguyễn Tất</t>
  </si>
  <si>
    <t>Lớp</t>
  </si>
  <si>
    <r>
      <t xml:space="preserve">Học kỳ: </t>
    </r>
    <r>
      <rPr>
        <sz val="16"/>
        <rFont val="Times New Roman"/>
        <family val="1"/>
      </rPr>
      <t xml:space="preserve">Hè         </t>
    </r>
    <r>
      <rPr>
        <b/>
        <sz val="16"/>
        <rFont val="Times New Roman"/>
        <family val="1"/>
      </rPr>
      <t xml:space="preserve"> Năm học: 20</t>
    </r>
    <r>
      <rPr>
        <sz val="16"/>
        <rFont val="Times New Roman"/>
        <family val="1"/>
      </rPr>
      <t xml:space="preserve">16 </t>
    </r>
    <r>
      <rPr>
        <b/>
        <sz val="16"/>
        <rFont val="Times New Roman"/>
        <family val="1"/>
      </rPr>
      <t>- 20</t>
    </r>
    <r>
      <rPr>
        <sz val="16"/>
        <rFont val="Times New Roman"/>
        <family val="1"/>
      </rPr>
      <t>17</t>
    </r>
  </si>
  <si>
    <t>Nguyễn Tấn lê</t>
  </si>
  <si>
    <r>
      <t xml:space="preserve">                                                                                 Huế, ngày </t>
    </r>
    <r>
      <rPr>
        <i/>
        <sz val="12"/>
        <rFont val="Times New Roman"/>
        <family val="1"/>
      </rPr>
      <t>…</t>
    </r>
    <r>
      <rPr>
        <i/>
        <sz val="10"/>
        <rFont val="Times New Roman"/>
        <family val="1"/>
      </rPr>
      <t xml:space="preserve">..... </t>
    </r>
    <r>
      <rPr>
        <i/>
        <sz val="13"/>
        <rFont val="Times New Roman"/>
        <family val="1"/>
      </rPr>
      <t xml:space="preserve">tháng </t>
    </r>
    <r>
      <rPr>
        <i/>
        <sz val="10"/>
        <rFont val="Times New Roman"/>
        <family val="1"/>
      </rPr>
      <t>.......</t>
    </r>
    <r>
      <rPr>
        <i/>
        <sz val="13"/>
        <rFont val="Times New Roman"/>
        <family val="1"/>
      </rPr>
      <t xml:space="preserve"> năm 2017</t>
    </r>
  </si>
  <si>
    <t>Phan Thanh</t>
  </si>
  <si>
    <t>Cao Minh</t>
  </si>
  <si>
    <t xml:space="preserve">        Danh sách này gồm có  02 sinh viên.</t>
  </si>
  <si>
    <t>Học phần: Karatedo       Số ĐVHT: 2</t>
  </si>
  <si>
    <t xml:space="preserve">Học phần: Sinh lý TDTT      Số ĐVHT: </t>
  </si>
  <si>
    <t xml:space="preserve">        Danh sách này gồm có  15 sinh viên.</t>
  </si>
  <si>
    <t xml:space="preserve">BẢNG GHI KẾT QUẢ HỌC PHẦN </t>
  </si>
  <si>
    <t>Nguyễn Viết Minh</t>
  </si>
  <si>
    <r>
      <t xml:space="preserve">                    Huế, ngày </t>
    </r>
    <r>
      <rPr>
        <i/>
        <sz val="12"/>
        <rFont val="Times New Roman"/>
        <family val="1"/>
      </rPr>
      <t>…</t>
    </r>
    <r>
      <rPr>
        <i/>
        <sz val="10"/>
        <rFont val="Times New Roman"/>
        <family val="1"/>
      </rPr>
      <t xml:space="preserve">..... </t>
    </r>
    <r>
      <rPr>
        <i/>
        <sz val="13"/>
        <rFont val="Times New Roman"/>
        <family val="1"/>
      </rPr>
      <t xml:space="preserve">tháng </t>
    </r>
    <r>
      <rPr>
        <i/>
        <sz val="12"/>
        <rFont val="Times New Roman"/>
        <family val="1"/>
      </rPr>
      <t>9</t>
    </r>
    <r>
      <rPr>
        <i/>
        <sz val="13"/>
        <rFont val="Times New Roman"/>
        <family val="1"/>
      </rPr>
      <t xml:space="preserve"> năm 2017</t>
    </r>
  </si>
  <si>
    <t xml:space="preserve">      Danh sách này gồm có  29  sinh viên.</t>
  </si>
  <si>
    <t xml:space="preserve">      Danh sách này gồm có  43 sinh viên.</t>
  </si>
  <si>
    <t>Lê Viết</t>
  </si>
  <si>
    <t>Thiên</t>
  </si>
  <si>
    <t>Nguyễn Cao</t>
  </si>
  <si>
    <t>Thuân</t>
  </si>
  <si>
    <t>QP11</t>
  </si>
  <si>
    <t>Trần Đình vũ</t>
  </si>
  <si>
    <t xml:space="preserve">Nguyễn Văn </t>
  </si>
  <si>
    <r>
      <t>Học phần</t>
    </r>
    <r>
      <rPr>
        <b/>
        <sz val="14"/>
        <rFont val="Times New Roman"/>
        <family val="1"/>
      </rPr>
      <t xml:space="preserve">: Đo lường thể thao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</si>
  <si>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t xml:space="preserve">Lê Cảnh  </t>
  </si>
  <si>
    <t xml:space="preserve">Lê Đình  </t>
  </si>
  <si>
    <t xml:space="preserve">Lê Văn  </t>
  </si>
  <si>
    <t>Nghi</t>
  </si>
  <si>
    <t xml:space="preserve">Phạm Thị  </t>
  </si>
  <si>
    <t>Ngọc</t>
  </si>
  <si>
    <t xml:space="preserve">Trần Đạt  </t>
  </si>
  <si>
    <t>Nở</t>
  </si>
  <si>
    <t xml:space="preserve">Nguyễn Cửu  </t>
  </si>
  <si>
    <t>Nguyễn Tấn</t>
  </si>
  <si>
    <t>Võ Đức Trọng</t>
  </si>
  <si>
    <t>Lê Văn Quốc</t>
  </si>
  <si>
    <t>Nguyễn Văn Tuấn</t>
  </si>
  <si>
    <t xml:space="preserve">Phạm Thị  Thanh </t>
  </si>
  <si>
    <r>
      <t>Học phần</t>
    </r>
    <r>
      <rPr>
        <b/>
        <sz val="14"/>
        <rFont val="Times New Roman"/>
        <family val="1"/>
      </rPr>
      <t xml:space="preserve">:  Giải phẫu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</si>
  <si>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t xml:space="preserve">Nguyễn Đắc Kỳ  </t>
  </si>
  <si>
    <t>Uyn</t>
  </si>
  <si>
    <t>Hoàng Văn</t>
  </si>
  <si>
    <r>
      <t>Học phần</t>
    </r>
    <r>
      <rPr>
        <b/>
        <sz val="14"/>
        <rFont val="Times New Roman"/>
        <family val="1"/>
      </rPr>
      <t xml:space="preserve">: Lịch sử TDTT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</si>
  <si>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t xml:space="preserve">      Danh sách này gồm có  02 sinh viên.</t>
  </si>
  <si>
    <t>Nguyễn Hoằng</t>
  </si>
  <si>
    <t>Trọng</t>
  </si>
  <si>
    <t xml:space="preserve">Hoàng Công Quang </t>
  </si>
  <si>
    <t>Lê Bá Ngọc</t>
  </si>
  <si>
    <t>Thiện</t>
  </si>
  <si>
    <t>Tâm</t>
  </si>
  <si>
    <t>Nguyễn Tiến</t>
  </si>
  <si>
    <t xml:space="preserve">Trần </t>
  </si>
  <si>
    <t>Tc12B</t>
  </si>
  <si>
    <t xml:space="preserve">Nguyễn Thanh </t>
  </si>
  <si>
    <r>
      <t>Học phần</t>
    </r>
    <r>
      <rPr>
        <b/>
        <sz val="14"/>
        <rFont val="Times New Roman"/>
        <family val="1"/>
      </rPr>
      <t xml:space="preserve">: Tư tưởng HCM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</si>
  <si>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t>Dũng</t>
  </si>
  <si>
    <t>Phê</t>
  </si>
  <si>
    <r>
      <t>Học phần</t>
    </r>
    <r>
      <rPr>
        <b/>
        <sz val="14"/>
        <rFont val="Times New Roman"/>
        <family val="1"/>
      </rPr>
      <t xml:space="preserve">: Cầu lông 1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</si>
  <si>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t>Nguyễn Hữu</t>
  </si>
  <si>
    <t>Mười</t>
  </si>
  <si>
    <t>Trương Đình Việt</t>
  </si>
  <si>
    <t xml:space="preserve">Trương Quang </t>
  </si>
  <si>
    <r>
      <t>Học phần</t>
    </r>
    <r>
      <rPr>
        <b/>
        <sz val="14"/>
        <rFont val="Times New Roman"/>
        <family val="1"/>
      </rPr>
      <t xml:space="preserve">: Toán thống kê   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</si>
  <si>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r>
      <t>Học phần</t>
    </r>
    <r>
      <rPr>
        <b/>
        <sz val="14"/>
        <rFont val="Times New Roman"/>
        <family val="1"/>
      </rPr>
      <t xml:space="preserve">: Giáo dục học ĐC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 5</t>
    </r>
  </si>
  <si>
    <r>
      <t>Học phần</t>
    </r>
    <r>
      <rPr>
        <b/>
        <sz val="14"/>
        <rFont val="Times New Roman"/>
        <family val="1"/>
      </rPr>
      <t xml:space="preserve">: Sinh lý TDTT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</si>
  <si>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t xml:space="preserve">      Danh sách này gồm có  15 sinh viên.</t>
  </si>
  <si>
    <r>
      <t>Học phần</t>
    </r>
    <r>
      <rPr>
        <b/>
        <sz val="14"/>
        <rFont val="Times New Roman"/>
        <family val="1"/>
      </rPr>
      <t xml:space="preserve">: Quản lý TDTT  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</si>
  <si>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t>Nguyễn Đắc</t>
  </si>
  <si>
    <t>Lĩnh</t>
  </si>
  <si>
    <t>QP10B</t>
  </si>
  <si>
    <t xml:space="preserve">      Danh sách này gồm có 01 sinh viên.</t>
  </si>
  <si>
    <t xml:space="preserve">      Danh sách này gồm có 07 sinh viên.</t>
  </si>
  <si>
    <r>
      <t>Học phần</t>
    </r>
    <r>
      <rPr>
        <b/>
        <sz val="14"/>
        <rFont val="Times New Roman"/>
        <family val="1"/>
      </rPr>
      <t xml:space="preserve">:  Giải phẫu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 4</t>
    </r>
  </si>
  <si>
    <r>
      <t>Học phần</t>
    </r>
    <r>
      <rPr>
        <b/>
        <sz val="14"/>
        <rFont val="Times New Roman"/>
        <family val="1"/>
      </rPr>
      <t xml:space="preserve">:  Giải phẫu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 3</t>
    </r>
  </si>
  <si>
    <t xml:space="preserve">      Danh sách này gồm có  02  sinh viên.</t>
  </si>
  <si>
    <t>KĐĐK</t>
  </si>
  <si>
    <t xml:space="preserve">      Danh sách này gồm có 31 sinh viên.</t>
  </si>
  <si>
    <t xml:space="preserve">      Danh sách này gồm có  09 sinh viên.</t>
  </si>
  <si>
    <r>
      <t>Học phần</t>
    </r>
    <r>
      <rPr>
        <b/>
        <sz val="14"/>
        <rFont val="Times New Roman"/>
        <family val="1"/>
      </rPr>
      <t xml:space="preserve">: Nguyên lý Mac - lê nin 1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 3</t>
    </r>
  </si>
  <si>
    <t xml:space="preserve">      Danh sách này gồm có  16 sinh viên.</t>
  </si>
  <si>
    <r>
      <t>Học phần</t>
    </r>
    <r>
      <rPr>
        <b/>
        <sz val="14"/>
        <rFont val="Times New Roman"/>
        <family val="1"/>
      </rPr>
      <t xml:space="preserve">: Lý luận &amp; PPGDTC 1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 3</t>
    </r>
  </si>
  <si>
    <t xml:space="preserve">Nguyễn Tấn </t>
  </si>
  <si>
    <t>Trần Đức</t>
  </si>
  <si>
    <t>Quý</t>
  </si>
  <si>
    <t>Quản</t>
  </si>
  <si>
    <t>Vũ</t>
  </si>
  <si>
    <t xml:space="preserve">      Danh sách này gồm có  06    sinh viên.</t>
  </si>
  <si>
    <r>
      <t>Học phần</t>
    </r>
    <r>
      <rPr>
        <b/>
        <sz val="14"/>
        <rFont val="Times New Roman"/>
        <family val="1"/>
      </rPr>
      <t xml:space="preserve">: Lý luận &amp; PPGDTC 2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</si>
  <si>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t>Sơn</t>
  </si>
  <si>
    <t>Lê Đức</t>
  </si>
  <si>
    <t>Tùng</t>
  </si>
  <si>
    <t>VT</t>
  </si>
  <si>
    <t xml:space="preserve">      Danh sách này gồm có  09  sinh viên.</t>
  </si>
  <si>
    <r>
      <t>Học phần</t>
    </r>
    <r>
      <rPr>
        <b/>
        <sz val="14"/>
        <rFont val="Times New Roman"/>
        <family val="1"/>
      </rPr>
      <t xml:space="preserve">: Đường lối CMĐCSVN  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 4</t>
    </r>
  </si>
  <si>
    <t>Vắng thi</t>
  </si>
  <si>
    <r>
      <t>Học phần</t>
    </r>
    <r>
      <rPr>
        <b/>
        <sz val="14"/>
        <rFont val="Times New Roman"/>
        <family val="1"/>
      </rPr>
      <t xml:space="preserve">: Tổ chức hoạt động GD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 xml:space="preserve">: </t>
    </r>
  </si>
  <si>
    <t>Bạch Ngọc Bảo</t>
  </si>
  <si>
    <r>
      <t>Học phần</t>
    </r>
    <r>
      <rPr>
        <b/>
        <sz val="14"/>
        <rFont val="Times New Roman"/>
        <family val="1"/>
      </rPr>
      <t xml:space="preserve">: Bóng chuyền 2  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</si>
  <si>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t>Nguyễn Viết Nhật</t>
  </si>
  <si>
    <r>
      <t>Học phần</t>
    </r>
    <r>
      <rPr>
        <b/>
        <sz val="14"/>
        <rFont val="Times New Roman"/>
        <family val="1"/>
      </rPr>
      <t xml:space="preserve">: Giáo dục học TDTT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</si>
  <si>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t xml:space="preserve">      Danh sách này gồm có  01 sinh viên.</t>
  </si>
  <si>
    <r>
      <t>Học phần</t>
    </r>
    <r>
      <rPr>
        <b/>
        <sz val="14"/>
        <rFont val="Times New Roman"/>
        <family val="1"/>
      </rPr>
      <t xml:space="preserve">: Lý luận PPTT trường học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</si>
  <si>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r>
      <t>Học phần</t>
    </r>
    <r>
      <rPr>
        <b/>
        <sz val="14"/>
        <rFont val="Times New Roman"/>
        <family val="1"/>
      </rPr>
      <t xml:space="preserve">: Y học TDTT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</si>
  <si>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t>Trần Phước</t>
  </si>
  <si>
    <t>Hiền</t>
  </si>
  <si>
    <r>
      <t>Học phần</t>
    </r>
    <r>
      <rPr>
        <b/>
        <sz val="14"/>
        <rFont val="Times New Roman"/>
        <family val="1"/>
      </rPr>
      <t xml:space="preserve">: Tâm lý lứa tuổi SP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</si>
  <si>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t>Trần Việt</t>
  </si>
  <si>
    <t>Ly</t>
  </si>
  <si>
    <t>Võ Phước</t>
  </si>
  <si>
    <t xml:space="preserve">      Danh sách này gồm có  03 sinh viên.</t>
  </si>
  <si>
    <r>
      <t>Học phần</t>
    </r>
    <r>
      <rPr>
        <b/>
        <sz val="14"/>
        <rFont val="Times New Roman"/>
        <family val="1"/>
      </rPr>
      <t xml:space="preserve">: PPNC khoa học TDTT 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</si>
  <si>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r>
      <t>Học phần</t>
    </r>
    <r>
      <rPr>
        <b/>
        <sz val="14"/>
        <rFont val="Times New Roman"/>
        <family val="1"/>
      </rPr>
      <t xml:space="preserve">: Karatedo   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 2</t>
    </r>
  </si>
  <si>
    <t xml:space="preserve">Cao Minh </t>
  </si>
  <si>
    <r>
      <t>Học phần</t>
    </r>
    <r>
      <rPr>
        <b/>
        <sz val="14"/>
        <rFont val="Times New Roman"/>
        <family val="1"/>
      </rPr>
      <t xml:space="preserve">: Cơ sở văn hoá VN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</si>
  <si>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t xml:space="preserve">Lê Văn </t>
  </si>
  <si>
    <r>
      <t>Học phần</t>
    </r>
    <r>
      <rPr>
        <b/>
        <sz val="14"/>
        <rFont val="Times New Roman"/>
        <family val="1"/>
      </rPr>
      <t xml:space="preserve">: Cờ vua 1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</si>
  <si>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t>Hưng</t>
  </si>
  <si>
    <t>TC9B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</si>
</sst>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m/dd/yy;@"/>
    <numFmt numFmtId="178" formatCode="m/d/yyyy;@"/>
    <numFmt numFmtId="179" formatCode="mmm\-yyyy"/>
    <numFmt numFmtId="180" formatCode="[$-409]h:mm:ss\ AM/PM"/>
    <numFmt numFmtId="181" formatCode="0.0"/>
  </numFmts>
  <fonts count="5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3.5"/>
      <name val="Times New Roman"/>
      <family val="1"/>
    </font>
    <font>
      <i/>
      <sz val="13.5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3.5"/>
      <name val="Times New Roman"/>
      <family val="1"/>
    </font>
    <font>
      <b/>
      <sz val="11"/>
      <name val="Times New Roman"/>
      <family val="1"/>
    </font>
    <font>
      <b/>
      <i/>
      <sz val="12.5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14" fontId="2" fillId="0" borderId="1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14" fontId="2" fillId="0" borderId="16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7" fillId="0" borderId="11" xfId="58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7" fillId="0" borderId="10" xfId="58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7" fillId="0" borderId="10" xfId="58" applyFont="1" applyFill="1" applyBorder="1" applyAlignment="1">
      <alignment horizontal="center" vertical="center"/>
      <protection/>
    </xf>
    <xf numFmtId="0" fontId="7" fillId="0" borderId="16" xfId="58" applyFont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14" fontId="18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14" fontId="18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1" fontId="2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12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" fontId="7" fillId="0" borderId="16" xfId="0" applyNumberFormat="1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left" vertical="center"/>
    </xf>
    <xf numFmtId="1" fontId="8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7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14" fontId="7" fillId="33" borderId="16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" fontId="7" fillId="0" borderId="28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1" fontId="7" fillId="0" borderId="27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wrapText="1"/>
    </xf>
    <xf numFmtId="0" fontId="21" fillId="33" borderId="15" xfId="0" applyFont="1" applyFill="1" applyBorder="1" applyAlignment="1">
      <alignment/>
    </xf>
    <xf numFmtId="0" fontId="23" fillId="33" borderId="10" xfId="0" applyFont="1" applyFill="1" applyBorder="1" applyAlignment="1">
      <alignment horizontal="center"/>
    </xf>
    <xf numFmtId="0" fontId="23" fillId="0" borderId="32" xfId="0" applyFont="1" applyBorder="1" applyAlignment="1">
      <alignment vertical="center"/>
    </xf>
    <xf numFmtId="0" fontId="21" fillId="0" borderId="33" xfId="0" applyFont="1" applyFill="1" applyBorder="1" applyAlignment="1">
      <alignment vertical="center"/>
    </xf>
    <xf numFmtId="14" fontId="23" fillId="0" borderId="25" xfId="0" applyNumberFormat="1" applyFont="1" applyBorder="1" applyAlignment="1">
      <alignment horizontal="center" vertical="center"/>
    </xf>
    <xf numFmtId="0" fontId="21" fillId="33" borderId="15" xfId="0" applyFont="1" applyFill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1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14" fontId="23" fillId="0" borderId="16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wrapText="1"/>
    </xf>
    <xf numFmtId="0" fontId="23" fillId="33" borderId="34" xfId="0" applyFont="1" applyFill="1" applyBorder="1" applyAlignment="1">
      <alignment/>
    </xf>
    <xf numFmtId="0" fontId="21" fillId="33" borderId="35" xfId="0" applyFont="1" applyFill="1" applyBorder="1" applyAlignment="1">
      <alignment/>
    </xf>
    <xf numFmtId="14" fontId="23" fillId="33" borderId="27" xfId="0" applyNumberFormat="1" applyFont="1" applyFill="1" applyBorder="1" applyAlignment="1">
      <alignment horizontal="center" vertical="center"/>
    </xf>
    <xf numFmtId="0" fontId="23" fillId="33" borderId="27" xfId="0" applyFont="1" applyFill="1" applyBorder="1" applyAlignment="1">
      <alignment horizontal="center"/>
    </xf>
    <xf numFmtId="0" fontId="7" fillId="0" borderId="27" xfId="58" applyFont="1" applyBorder="1" applyAlignment="1">
      <alignment horizontal="center" vertical="center"/>
      <protection/>
    </xf>
    <xf numFmtId="0" fontId="7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wrapText="1"/>
    </xf>
    <xf numFmtId="0" fontId="23" fillId="0" borderId="36" xfId="0" applyFont="1" applyBorder="1" applyAlignment="1">
      <alignment vertical="center"/>
    </xf>
    <xf numFmtId="0" fontId="21" fillId="0" borderId="37" xfId="0" applyFont="1" applyFill="1" applyBorder="1" applyAlignment="1">
      <alignment vertical="center"/>
    </xf>
    <xf numFmtId="14" fontId="23" fillId="0" borderId="31" xfId="0" applyNumberFormat="1" applyFont="1" applyBorder="1" applyAlignment="1">
      <alignment horizontal="center" vertical="center"/>
    </xf>
    <xf numFmtId="0" fontId="23" fillId="33" borderId="31" xfId="0" applyFont="1" applyFill="1" applyBorder="1" applyAlignment="1">
      <alignment horizontal="center"/>
    </xf>
    <xf numFmtId="0" fontId="7" fillId="0" borderId="31" xfId="58" applyFont="1" applyBorder="1" applyAlignment="1">
      <alignment horizontal="center" vertical="center"/>
      <protection/>
    </xf>
    <xf numFmtId="0" fontId="7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3" fillId="33" borderId="36" xfId="0" applyNumberFormat="1" applyFont="1" applyFill="1" applyBorder="1" applyAlignment="1">
      <alignment vertical="center"/>
    </xf>
    <xf numFmtId="0" fontId="21" fillId="33" borderId="37" xfId="0" applyFont="1" applyFill="1" applyBorder="1" applyAlignment="1">
      <alignment vertical="center"/>
    </xf>
    <xf numFmtId="14" fontId="23" fillId="33" borderId="31" xfId="0" applyNumberFormat="1" applyFont="1" applyFill="1" applyBorder="1" applyAlignment="1">
      <alignment horizontal="center" vertical="center"/>
    </xf>
    <xf numFmtId="0" fontId="23" fillId="33" borderId="36" xfId="0" applyFont="1" applyFill="1" applyBorder="1" applyAlignment="1">
      <alignment vertical="center"/>
    </xf>
    <xf numFmtId="14" fontId="23" fillId="33" borderId="31" xfId="0" applyNumberFormat="1" applyFont="1" applyFill="1" applyBorder="1" applyAlignment="1">
      <alignment/>
    </xf>
    <xf numFmtId="0" fontId="23" fillId="33" borderId="37" xfId="0" applyFont="1" applyFill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6" xfId="0" applyNumberFormat="1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3" fillId="0" borderId="31" xfId="0" applyFont="1" applyBorder="1" applyAlignment="1">
      <alignment horizontal="center"/>
    </xf>
    <xf numFmtId="0" fontId="23" fillId="33" borderId="36" xfId="0" applyFont="1" applyFill="1" applyBorder="1" applyAlignment="1">
      <alignment/>
    </xf>
    <xf numFmtId="0" fontId="21" fillId="33" borderId="37" xfId="0" applyFont="1" applyFill="1" applyBorder="1" applyAlignment="1">
      <alignment/>
    </xf>
    <xf numFmtId="0" fontId="21" fillId="33" borderId="37" xfId="0" applyNumberFormat="1" applyFont="1" applyFill="1" applyBorder="1" applyAlignment="1">
      <alignment vertical="center"/>
    </xf>
    <xf numFmtId="0" fontId="23" fillId="33" borderId="31" xfId="0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 wrapText="1"/>
    </xf>
    <xf numFmtId="0" fontId="23" fillId="0" borderId="38" xfId="0" applyFont="1" applyBorder="1" applyAlignment="1">
      <alignment vertical="center"/>
    </xf>
    <xf numFmtId="0" fontId="21" fillId="0" borderId="39" xfId="0" applyFont="1" applyFill="1" applyBorder="1" applyAlignment="1">
      <alignment vertical="center"/>
    </xf>
    <xf numFmtId="14" fontId="23" fillId="0" borderId="28" xfId="0" applyNumberFormat="1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7" fillId="0" borderId="28" xfId="58" applyFont="1" applyBorder="1" applyAlignment="1">
      <alignment horizontal="center" vertical="center"/>
      <protection/>
    </xf>
    <xf numFmtId="0" fontId="7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3" fillId="0" borderId="14" xfId="0" applyFont="1" applyBorder="1" applyAlignment="1">
      <alignment/>
    </xf>
    <xf numFmtId="14" fontId="23" fillId="0" borderId="10" xfId="0" applyNumberFormat="1" applyFont="1" applyBorder="1" applyAlignment="1">
      <alignment horizontal="center"/>
    </xf>
    <xf numFmtId="0" fontId="23" fillId="33" borderId="33" xfId="0" applyFont="1" applyFill="1" applyBorder="1" applyAlignment="1">
      <alignment horizontal="center" vertical="center"/>
    </xf>
    <xf numFmtId="14" fontId="23" fillId="0" borderId="10" xfId="0" applyNumberFormat="1" applyFont="1" applyBorder="1" applyAlignment="1">
      <alignment vertical="center"/>
    </xf>
    <xf numFmtId="0" fontId="23" fillId="0" borderId="32" xfId="0" applyFont="1" applyBorder="1" applyAlignment="1">
      <alignment/>
    </xf>
    <xf numFmtId="0" fontId="21" fillId="33" borderId="33" xfId="0" applyFont="1" applyFill="1" applyBorder="1" applyAlignment="1">
      <alignment/>
    </xf>
    <xf numFmtId="14" fontId="23" fillId="0" borderId="25" xfId="0" applyNumberFormat="1" applyFont="1" applyBorder="1" applyAlignment="1">
      <alignment horizontal="center"/>
    </xf>
    <xf numFmtId="0" fontId="23" fillId="33" borderId="32" xfId="0" applyFont="1" applyFill="1" applyBorder="1" applyAlignment="1">
      <alignment vertical="center"/>
    </xf>
    <xf numFmtId="0" fontId="21" fillId="33" borderId="33" xfId="0" applyFont="1" applyFill="1" applyBorder="1" applyAlignment="1">
      <alignment vertical="center"/>
    </xf>
    <xf numFmtId="14" fontId="23" fillId="33" borderId="25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16" fillId="33" borderId="15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0" borderId="32" xfId="0" applyFont="1" applyBorder="1" applyAlignment="1">
      <alignment vertical="center"/>
    </xf>
    <xf numFmtId="0" fontId="16" fillId="0" borderId="33" xfId="0" applyFont="1" applyFill="1" applyBorder="1" applyAlignment="1">
      <alignment vertical="center"/>
    </xf>
    <xf numFmtId="14" fontId="2" fillId="0" borderId="25" xfId="0" applyNumberFormat="1" applyFont="1" applyBorder="1" applyAlignment="1">
      <alignment horizontal="center" vertical="center"/>
    </xf>
    <xf numFmtId="0" fontId="2" fillId="33" borderId="14" xfId="0" applyNumberFormat="1" applyFont="1" applyFill="1" applyBorder="1" applyAlignment="1">
      <alignment vertical="center"/>
    </xf>
    <xf numFmtId="0" fontId="16" fillId="33" borderId="15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14" fontId="2" fillId="33" borderId="10" xfId="0" applyNumberFormat="1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16" fillId="33" borderId="15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6" fillId="33" borderId="33" xfId="0" applyFont="1" applyFill="1" applyBorder="1" applyAlignment="1">
      <alignment vertical="center"/>
    </xf>
    <xf numFmtId="0" fontId="2" fillId="0" borderId="14" xfId="57" applyFont="1" applyBorder="1">
      <alignment/>
      <protection/>
    </xf>
    <xf numFmtId="14" fontId="2" fillId="0" borderId="10" xfId="57" applyNumberFormat="1" applyFont="1" applyBorder="1">
      <alignment/>
      <protection/>
    </xf>
    <xf numFmtId="0" fontId="2" fillId="0" borderId="25" xfId="0" applyFont="1" applyBorder="1" applyAlignment="1">
      <alignment horizontal="center" wrapText="1"/>
    </xf>
    <xf numFmtId="0" fontId="16" fillId="33" borderId="18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7" xfId="0" applyFont="1" applyFill="1" applyBorder="1" applyAlignment="1">
      <alignment vertical="center"/>
    </xf>
    <xf numFmtId="14" fontId="2" fillId="33" borderId="16" xfId="0" applyNumberFormat="1" applyFont="1" applyFill="1" applyBorder="1" applyAlignment="1">
      <alignment/>
    </xf>
    <xf numFmtId="0" fontId="2" fillId="33" borderId="32" xfId="0" applyFont="1" applyFill="1" applyBorder="1" applyAlignment="1">
      <alignment vertical="center"/>
    </xf>
    <xf numFmtId="14" fontId="2" fillId="33" borderId="25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33" borderId="33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vertical="center"/>
    </xf>
    <xf numFmtId="0" fontId="2" fillId="0" borderId="17" xfId="0" applyFont="1" applyBorder="1" applyAlignment="1">
      <alignment/>
    </xf>
    <xf numFmtId="0" fontId="16" fillId="33" borderId="18" xfId="0" applyFont="1" applyFill="1" applyBorder="1" applyAlignment="1">
      <alignment/>
    </xf>
    <xf numFmtId="14" fontId="2" fillId="0" borderId="16" xfId="0" applyNumberFormat="1" applyFont="1" applyBorder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/>
    </xf>
    <xf numFmtId="0" fontId="2" fillId="33" borderId="40" xfId="0" applyFont="1" applyFill="1" applyBorder="1" applyAlignment="1">
      <alignment vertical="center"/>
    </xf>
    <xf numFmtId="0" fontId="16" fillId="33" borderId="40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6" fillId="33" borderId="13" xfId="0" applyFont="1" applyFill="1" applyBorder="1" applyAlignment="1">
      <alignment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14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wrapText="1"/>
    </xf>
    <xf numFmtId="0" fontId="23" fillId="0" borderId="41" xfId="0" applyFont="1" applyBorder="1" applyAlignment="1">
      <alignment vertical="center"/>
    </xf>
    <xf numFmtId="0" fontId="21" fillId="33" borderId="42" xfId="0" applyFont="1" applyFill="1" applyBorder="1" applyAlignment="1">
      <alignment vertical="center"/>
    </xf>
    <xf numFmtId="14" fontId="23" fillId="0" borderId="21" xfId="0" applyNumberFormat="1" applyFont="1" applyBorder="1" applyAlignment="1">
      <alignment horizontal="center" vertical="center"/>
    </xf>
    <xf numFmtId="0" fontId="23" fillId="33" borderId="21" xfId="0" applyFont="1" applyFill="1" applyBorder="1" applyAlignment="1">
      <alignment horizontal="center"/>
    </xf>
    <xf numFmtId="0" fontId="7" fillId="0" borderId="21" xfId="58" applyFont="1" applyBorder="1" applyAlignment="1">
      <alignment horizontal="center" vertical="center"/>
      <protection/>
    </xf>
    <xf numFmtId="0" fontId="7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3" fillId="33" borderId="28" xfId="0" applyFont="1" applyFill="1" applyBorder="1" applyAlignment="1">
      <alignment horizontal="center"/>
    </xf>
    <xf numFmtId="0" fontId="23" fillId="0" borderId="34" xfId="0" applyFont="1" applyBorder="1" applyAlignment="1">
      <alignment vertical="center"/>
    </xf>
    <xf numFmtId="0" fontId="21" fillId="0" borderId="35" xfId="0" applyFont="1" applyFill="1" applyBorder="1" applyAlignment="1">
      <alignment vertical="center"/>
    </xf>
    <xf numFmtId="14" fontId="23" fillId="0" borderId="27" xfId="0" applyNumberFormat="1" applyFont="1" applyBorder="1" applyAlignment="1">
      <alignment horizontal="center" vertical="center"/>
    </xf>
    <xf numFmtId="0" fontId="23" fillId="33" borderId="17" xfId="0" applyFont="1" applyFill="1" applyBorder="1" applyAlignment="1">
      <alignment vertical="center"/>
    </xf>
    <xf numFmtId="0" fontId="21" fillId="33" borderId="18" xfId="0" applyFont="1" applyFill="1" applyBorder="1" applyAlignment="1">
      <alignment vertical="center"/>
    </xf>
    <xf numFmtId="14" fontId="23" fillId="33" borderId="16" xfId="0" applyNumberFormat="1" applyFont="1" applyFill="1" applyBorder="1" applyAlignment="1">
      <alignment/>
    </xf>
    <xf numFmtId="0" fontId="23" fillId="33" borderId="18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wrapText="1"/>
    </xf>
    <xf numFmtId="0" fontId="23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vertical="center"/>
    </xf>
    <xf numFmtId="14" fontId="23" fillId="33" borderId="11" xfId="0" applyNumberFormat="1" applyFont="1" applyFill="1" applyBorder="1" applyAlignment="1">
      <alignment/>
    </xf>
    <xf numFmtId="0" fontId="23" fillId="33" borderId="13" xfId="0" applyFont="1" applyFill="1" applyBorder="1" applyAlignment="1">
      <alignment horizontal="center" vertical="center"/>
    </xf>
    <xf numFmtId="0" fontId="2" fillId="0" borderId="17" xfId="57" applyFont="1" applyBorder="1">
      <alignment/>
      <protection/>
    </xf>
    <xf numFmtId="14" fontId="2" fillId="0" borderId="16" xfId="57" applyNumberFormat="1" applyFont="1" applyBorder="1">
      <alignment/>
      <protection/>
    </xf>
    <xf numFmtId="0" fontId="16" fillId="0" borderId="4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33" borderId="43" xfId="0" applyFont="1" applyFill="1" applyBorder="1" applyAlignment="1">
      <alignment horizontal="left" vertical="center"/>
    </xf>
    <xf numFmtId="0" fontId="16" fillId="33" borderId="44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16" fillId="33" borderId="15" xfId="0" applyFont="1" applyFill="1" applyBorder="1" applyAlignment="1">
      <alignment horizontal="left" vertical="center"/>
    </xf>
    <xf numFmtId="14" fontId="2" fillId="0" borderId="10" xfId="58" applyNumberFormat="1" applyFont="1" applyBorder="1" applyAlignment="1">
      <alignment horizontal="center" vertical="center"/>
      <protection/>
    </xf>
    <xf numFmtId="0" fontId="2" fillId="33" borderId="17" xfId="0" applyFont="1" applyFill="1" applyBorder="1" applyAlignment="1">
      <alignment horizontal="left" vertical="center"/>
    </xf>
    <xf numFmtId="0" fontId="16" fillId="33" borderId="18" xfId="0" applyFont="1" applyFill="1" applyBorder="1" applyAlignment="1">
      <alignment horizontal="left" vertical="center"/>
    </xf>
    <xf numFmtId="14" fontId="2" fillId="0" borderId="11" xfId="0" applyNumberFormat="1" applyFont="1" applyBorder="1" applyAlignment="1">
      <alignment vertical="center"/>
    </xf>
    <xf numFmtId="14" fontId="2" fillId="33" borderId="10" xfId="0" applyNumberFormat="1" applyFont="1" applyFill="1" applyBorder="1" applyAlignment="1">
      <alignment vertical="center"/>
    </xf>
    <xf numFmtId="14" fontId="2" fillId="33" borderId="10" xfId="0" applyNumberFormat="1" applyFont="1" applyFill="1" applyBorder="1" applyAlignment="1">
      <alignment/>
    </xf>
    <xf numFmtId="14" fontId="2" fillId="33" borderId="16" xfId="0" applyNumberFormat="1" applyFont="1" applyFill="1" applyBorder="1" applyAlignment="1">
      <alignment vertical="center"/>
    </xf>
    <xf numFmtId="0" fontId="23" fillId="33" borderId="16" xfId="0" applyFont="1" applyFill="1" applyBorder="1" applyAlignment="1">
      <alignment horizontal="center"/>
    </xf>
    <xf numFmtId="0" fontId="2" fillId="0" borderId="11" xfId="58" applyFont="1" applyBorder="1" applyAlignment="1">
      <alignment horizontal="center" vertical="center"/>
      <protection/>
    </xf>
    <xf numFmtId="0" fontId="16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/>
      <protection/>
    </xf>
    <xf numFmtId="0" fontId="2" fillId="33" borderId="17" xfId="0" applyFont="1" applyFill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" fillId="0" borderId="16" xfId="58" applyFont="1" applyBorder="1" applyAlignment="1">
      <alignment horizontal="center" vertical="center"/>
      <protection/>
    </xf>
    <xf numFmtId="0" fontId="16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8" fillId="0" borderId="21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1" fontId="9" fillId="0" borderId="46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KHOA 10 - TS201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</xdr:row>
      <xdr:rowOff>9525</xdr:rowOff>
    </xdr:from>
    <xdr:to>
      <xdr:col>9</xdr:col>
      <xdr:colOff>9525</xdr:colOff>
      <xdr:row>2</xdr:row>
      <xdr:rowOff>9525</xdr:rowOff>
    </xdr:to>
    <xdr:sp>
      <xdr:nvSpPr>
        <xdr:cNvPr id="2" name="Line 46"/>
        <xdr:cNvSpPr>
          <a:spLocks/>
        </xdr:cNvSpPr>
      </xdr:nvSpPr>
      <xdr:spPr>
        <a:xfrm>
          <a:off x="4276725" y="4286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5" name="Line 2"/>
        <xdr:cNvSpPr>
          <a:spLocks/>
        </xdr:cNvSpPr>
      </xdr:nvSpPr>
      <xdr:spPr>
        <a:xfrm>
          <a:off x="838200" y="457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</xdr:row>
      <xdr:rowOff>9525</xdr:rowOff>
    </xdr:from>
    <xdr:to>
      <xdr:col>9</xdr:col>
      <xdr:colOff>9525</xdr:colOff>
      <xdr:row>2</xdr:row>
      <xdr:rowOff>9525</xdr:rowOff>
    </xdr:to>
    <xdr:sp>
      <xdr:nvSpPr>
        <xdr:cNvPr id="2" name="Line 46"/>
        <xdr:cNvSpPr>
          <a:spLocks/>
        </xdr:cNvSpPr>
      </xdr:nvSpPr>
      <xdr:spPr>
        <a:xfrm>
          <a:off x="4276725" y="4286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5" name="Line 2"/>
        <xdr:cNvSpPr>
          <a:spLocks/>
        </xdr:cNvSpPr>
      </xdr:nvSpPr>
      <xdr:spPr>
        <a:xfrm>
          <a:off x="838200" y="457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</xdr:row>
      <xdr:rowOff>9525</xdr:rowOff>
    </xdr:from>
    <xdr:to>
      <xdr:col>9</xdr:col>
      <xdr:colOff>9525</xdr:colOff>
      <xdr:row>2</xdr:row>
      <xdr:rowOff>9525</xdr:rowOff>
    </xdr:to>
    <xdr:sp>
      <xdr:nvSpPr>
        <xdr:cNvPr id="2" name="Line 46"/>
        <xdr:cNvSpPr>
          <a:spLocks/>
        </xdr:cNvSpPr>
      </xdr:nvSpPr>
      <xdr:spPr>
        <a:xfrm>
          <a:off x="4276725" y="4286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5" name="Line 2"/>
        <xdr:cNvSpPr>
          <a:spLocks/>
        </xdr:cNvSpPr>
      </xdr:nvSpPr>
      <xdr:spPr>
        <a:xfrm>
          <a:off x="838200" y="457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</xdr:row>
      <xdr:rowOff>9525</xdr:rowOff>
    </xdr:from>
    <xdr:to>
      <xdr:col>9</xdr:col>
      <xdr:colOff>9525</xdr:colOff>
      <xdr:row>2</xdr:row>
      <xdr:rowOff>9525</xdr:rowOff>
    </xdr:to>
    <xdr:sp>
      <xdr:nvSpPr>
        <xdr:cNvPr id="2" name="Line 46"/>
        <xdr:cNvSpPr>
          <a:spLocks/>
        </xdr:cNvSpPr>
      </xdr:nvSpPr>
      <xdr:spPr>
        <a:xfrm>
          <a:off x="4276725" y="4286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5" name="Line 2"/>
        <xdr:cNvSpPr>
          <a:spLocks/>
        </xdr:cNvSpPr>
      </xdr:nvSpPr>
      <xdr:spPr>
        <a:xfrm>
          <a:off x="838200" y="457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</xdr:row>
      <xdr:rowOff>9525</xdr:rowOff>
    </xdr:from>
    <xdr:to>
      <xdr:col>9</xdr:col>
      <xdr:colOff>9525</xdr:colOff>
      <xdr:row>2</xdr:row>
      <xdr:rowOff>9525</xdr:rowOff>
    </xdr:to>
    <xdr:sp>
      <xdr:nvSpPr>
        <xdr:cNvPr id="2" name="Line 46"/>
        <xdr:cNvSpPr>
          <a:spLocks/>
        </xdr:cNvSpPr>
      </xdr:nvSpPr>
      <xdr:spPr>
        <a:xfrm>
          <a:off x="4276725" y="4286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5" name="Line 2"/>
        <xdr:cNvSpPr>
          <a:spLocks/>
        </xdr:cNvSpPr>
      </xdr:nvSpPr>
      <xdr:spPr>
        <a:xfrm>
          <a:off x="838200" y="457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</xdr:row>
      <xdr:rowOff>9525</xdr:rowOff>
    </xdr:from>
    <xdr:to>
      <xdr:col>9</xdr:col>
      <xdr:colOff>9525</xdr:colOff>
      <xdr:row>2</xdr:row>
      <xdr:rowOff>9525</xdr:rowOff>
    </xdr:to>
    <xdr:sp>
      <xdr:nvSpPr>
        <xdr:cNvPr id="2" name="Line 46"/>
        <xdr:cNvSpPr>
          <a:spLocks/>
        </xdr:cNvSpPr>
      </xdr:nvSpPr>
      <xdr:spPr>
        <a:xfrm>
          <a:off x="4276725" y="4286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5" name="Line 2"/>
        <xdr:cNvSpPr>
          <a:spLocks/>
        </xdr:cNvSpPr>
      </xdr:nvSpPr>
      <xdr:spPr>
        <a:xfrm>
          <a:off x="838200" y="457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</xdr:row>
      <xdr:rowOff>9525</xdr:rowOff>
    </xdr:from>
    <xdr:to>
      <xdr:col>9</xdr:col>
      <xdr:colOff>9525</xdr:colOff>
      <xdr:row>2</xdr:row>
      <xdr:rowOff>9525</xdr:rowOff>
    </xdr:to>
    <xdr:sp>
      <xdr:nvSpPr>
        <xdr:cNvPr id="2" name="Line 46"/>
        <xdr:cNvSpPr>
          <a:spLocks/>
        </xdr:cNvSpPr>
      </xdr:nvSpPr>
      <xdr:spPr>
        <a:xfrm>
          <a:off x="4276725" y="4286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5" name="Line 2"/>
        <xdr:cNvSpPr>
          <a:spLocks/>
        </xdr:cNvSpPr>
      </xdr:nvSpPr>
      <xdr:spPr>
        <a:xfrm>
          <a:off x="838200" y="457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</xdr:row>
      <xdr:rowOff>9525</xdr:rowOff>
    </xdr:from>
    <xdr:to>
      <xdr:col>9</xdr:col>
      <xdr:colOff>9525</xdr:colOff>
      <xdr:row>2</xdr:row>
      <xdr:rowOff>9525</xdr:rowOff>
    </xdr:to>
    <xdr:sp>
      <xdr:nvSpPr>
        <xdr:cNvPr id="2" name="Line 46"/>
        <xdr:cNvSpPr>
          <a:spLocks/>
        </xdr:cNvSpPr>
      </xdr:nvSpPr>
      <xdr:spPr>
        <a:xfrm>
          <a:off x="4276725" y="4286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5" name="Line 2"/>
        <xdr:cNvSpPr>
          <a:spLocks/>
        </xdr:cNvSpPr>
      </xdr:nvSpPr>
      <xdr:spPr>
        <a:xfrm>
          <a:off x="838200" y="457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</xdr:row>
      <xdr:rowOff>9525</xdr:rowOff>
    </xdr:from>
    <xdr:to>
      <xdr:col>9</xdr:col>
      <xdr:colOff>9525</xdr:colOff>
      <xdr:row>2</xdr:row>
      <xdr:rowOff>9525</xdr:rowOff>
    </xdr:to>
    <xdr:sp>
      <xdr:nvSpPr>
        <xdr:cNvPr id="2" name="Line 46"/>
        <xdr:cNvSpPr>
          <a:spLocks/>
        </xdr:cNvSpPr>
      </xdr:nvSpPr>
      <xdr:spPr>
        <a:xfrm>
          <a:off x="4276725" y="4286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5" name="Line 2"/>
        <xdr:cNvSpPr>
          <a:spLocks/>
        </xdr:cNvSpPr>
      </xdr:nvSpPr>
      <xdr:spPr>
        <a:xfrm>
          <a:off x="838200" y="457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</xdr:row>
      <xdr:rowOff>9525</xdr:rowOff>
    </xdr:from>
    <xdr:to>
      <xdr:col>9</xdr:col>
      <xdr:colOff>9525</xdr:colOff>
      <xdr:row>2</xdr:row>
      <xdr:rowOff>9525</xdr:rowOff>
    </xdr:to>
    <xdr:sp>
      <xdr:nvSpPr>
        <xdr:cNvPr id="2" name="Line 46"/>
        <xdr:cNvSpPr>
          <a:spLocks/>
        </xdr:cNvSpPr>
      </xdr:nvSpPr>
      <xdr:spPr>
        <a:xfrm>
          <a:off x="4276725" y="4286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5" name="Line 2"/>
        <xdr:cNvSpPr>
          <a:spLocks/>
        </xdr:cNvSpPr>
      </xdr:nvSpPr>
      <xdr:spPr>
        <a:xfrm>
          <a:off x="838200" y="457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</xdr:row>
      <xdr:rowOff>9525</xdr:rowOff>
    </xdr:from>
    <xdr:to>
      <xdr:col>9</xdr:col>
      <xdr:colOff>9525</xdr:colOff>
      <xdr:row>2</xdr:row>
      <xdr:rowOff>9525</xdr:rowOff>
    </xdr:to>
    <xdr:sp>
      <xdr:nvSpPr>
        <xdr:cNvPr id="2" name="Line 46"/>
        <xdr:cNvSpPr>
          <a:spLocks/>
        </xdr:cNvSpPr>
      </xdr:nvSpPr>
      <xdr:spPr>
        <a:xfrm>
          <a:off x="4276725" y="4286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5" name="Line 2"/>
        <xdr:cNvSpPr>
          <a:spLocks/>
        </xdr:cNvSpPr>
      </xdr:nvSpPr>
      <xdr:spPr>
        <a:xfrm>
          <a:off x="838200" y="457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</xdr:row>
      <xdr:rowOff>9525</xdr:rowOff>
    </xdr:from>
    <xdr:to>
      <xdr:col>9</xdr:col>
      <xdr:colOff>9525</xdr:colOff>
      <xdr:row>2</xdr:row>
      <xdr:rowOff>9525</xdr:rowOff>
    </xdr:to>
    <xdr:sp>
      <xdr:nvSpPr>
        <xdr:cNvPr id="2" name="Line 46"/>
        <xdr:cNvSpPr>
          <a:spLocks/>
        </xdr:cNvSpPr>
      </xdr:nvSpPr>
      <xdr:spPr>
        <a:xfrm>
          <a:off x="4276725" y="4286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5" name="Line 2"/>
        <xdr:cNvSpPr>
          <a:spLocks/>
        </xdr:cNvSpPr>
      </xdr:nvSpPr>
      <xdr:spPr>
        <a:xfrm>
          <a:off x="838200" y="457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</xdr:row>
      <xdr:rowOff>9525</xdr:rowOff>
    </xdr:from>
    <xdr:to>
      <xdr:col>9</xdr:col>
      <xdr:colOff>9525</xdr:colOff>
      <xdr:row>2</xdr:row>
      <xdr:rowOff>9525</xdr:rowOff>
    </xdr:to>
    <xdr:sp>
      <xdr:nvSpPr>
        <xdr:cNvPr id="2" name="Line 46"/>
        <xdr:cNvSpPr>
          <a:spLocks/>
        </xdr:cNvSpPr>
      </xdr:nvSpPr>
      <xdr:spPr>
        <a:xfrm>
          <a:off x="4276725" y="4286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5" name="Line 2"/>
        <xdr:cNvSpPr>
          <a:spLocks/>
        </xdr:cNvSpPr>
      </xdr:nvSpPr>
      <xdr:spPr>
        <a:xfrm>
          <a:off x="838200" y="457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</xdr:row>
      <xdr:rowOff>9525</xdr:rowOff>
    </xdr:from>
    <xdr:to>
      <xdr:col>9</xdr:col>
      <xdr:colOff>9525</xdr:colOff>
      <xdr:row>2</xdr:row>
      <xdr:rowOff>9525</xdr:rowOff>
    </xdr:to>
    <xdr:sp>
      <xdr:nvSpPr>
        <xdr:cNvPr id="2" name="Line 46"/>
        <xdr:cNvSpPr>
          <a:spLocks/>
        </xdr:cNvSpPr>
      </xdr:nvSpPr>
      <xdr:spPr>
        <a:xfrm>
          <a:off x="4276725" y="4286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5" name="Line 2"/>
        <xdr:cNvSpPr>
          <a:spLocks/>
        </xdr:cNvSpPr>
      </xdr:nvSpPr>
      <xdr:spPr>
        <a:xfrm>
          <a:off x="838200" y="457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667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</xdr:row>
      <xdr:rowOff>9525</xdr:rowOff>
    </xdr:from>
    <xdr:to>
      <xdr:col>9</xdr:col>
      <xdr:colOff>9525</xdr:colOff>
      <xdr:row>2</xdr:row>
      <xdr:rowOff>9525</xdr:rowOff>
    </xdr:to>
    <xdr:sp>
      <xdr:nvSpPr>
        <xdr:cNvPr id="2" name="Line 46"/>
        <xdr:cNvSpPr>
          <a:spLocks/>
        </xdr:cNvSpPr>
      </xdr:nvSpPr>
      <xdr:spPr>
        <a:xfrm>
          <a:off x="4152900" y="4286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667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6667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5" name="Line 2"/>
        <xdr:cNvSpPr>
          <a:spLocks/>
        </xdr:cNvSpPr>
      </xdr:nvSpPr>
      <xdr:spPr>
        <a:xfrm>
          <a:off x="762000" y="457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667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</xdr:row>
      <xdr:rowOff>9525</xdr:rowOff>
    </xdr:from>
    <xdr:to>
      <xdr:col>9</xdr:col>
      <xdr:colOff>9525</xdr:colOff>
      <xdr:row>2</xdr:row>
      <xdr:rowOff>9525</xdr:rowOff>
    </xdr:to>
    <xdr:sp>
      <xdr:nvSpPr>
        <xdr:cNvPr id="2" name="Line 46"/>
        <xdr:cNvSpPr>
          <a:spLocks/>
        </xdr:cNvSpPr>
      </xdr:nvSpPr>
      <xdr:spPr>
        <a:xfrm>
          <a:off x="4152900" y="4286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667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6667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5" name="Line 2"/>
        <xdr:cNvSpPr>
          <a:spLocks/>
        </xdr:cNvSpPr>
      </xdr:nvSpPr>
      <xdr:spPr>
        <a:xfrm>
          <a:off x="762000" y="457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</xdr:row>
      <xdr:rowOff>38100</xdr:rowOff>
    </xdr:from>
    <xdr:to>
      <xdr:col>2</xdr:col>
      <xdr:colOff>28575</xdr:colOff>
      <xdr:row>3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66750" y="6667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3</xdr:row>
      <xdr:rowOff>9525</xdr:rowOff>
    </xdr:from>
    <xdr:to>
      <xdr:col>9</xdr:col>
      <xdr:colOff>9525</xdr:colOff>
      <xdr:row>3</xdr:row>
      <xdr:rowOff>9525</xdr:rowOff>
    </xdr:to>
    <xdr:sp>
      <xdr:nvSpPr>
        <xdr:cNvPr id="2" name="Line 46"/>
        <xdr:cNvSpPr>
          <a:spLocks/>
        </xdr:cNvSpPr>
      </xdr:nvSpPr>
      <xdr:spPr>
        <a:xfrm>
          <a:off x="4152900" y="6381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3</xdr:row>
      <xdr:rowOff>38100</xdr:rowOff>
    </xdr:from>
    <xdr:to>
      <xdr:col>2</xdr:col>
      <xdr:colOff>28575</xdr:colOff>
      <xdr:row>3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66750" y="6667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3</xdr:row>
      <xdr:rowOff>38100</xdr:rowOff>
    </xdr:from>
    <xdr:to>
      <xdr:col>2</xdr:col>
      <xdr:colOff>28575</xdr:colOff>
      <xdr:row>3</xdr:row>
      <xdr:rowOff>38100</xdr:rowOff>
    </xdr:to>
    <xdr:sp>
      <xdr:nvSpPr>
        <xdr:cNvPr id="4" name="Line 45"/>
        <xdr:cNvSpPr>
          <a:spLocks/>
        </xdr:cNvSpPr>
      </xdr:nvSpPr>
      <xdr:spPr>
        <a:xfrm>
          <a:off x="666750" y="6667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3</xdr:row>
      <xdr:rowOff>38100</xdr:rowOff>
    </xdr:from>
    <xdr:to>
      <xdr:col>2</xdr:col>
      <xdr:colOff>247650</xdr:colOff>
      <xdr:row>3</xdr:row>
      <xdr:rowOff>38100</xdr:rowOff>
    </xdr:to>
    <xdr:sp>
      <xdr:nvSpPr>
        <xdr:cNvPr id="5" name="Line 2"/>
        <xdr:cNvSpPr>
          <a:spLocks/>
        </xdr:cNvSpPr>
      </xdr:nvSpPr>
      <xdr:spPr>
        <a:xfrm>
          <a:off x="762000" y="6667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</xdr:row>
      <xdr:rowOff>9525</xdr:rowOff>
    </xdr:from>
    <xdr:to>
      <xdr:col>9</xdr:col>
      <xdr:colOff>9525</xdr:colOff>
      <xdr:row>2</xdr:row>
      <xdr:rowOff>9525</xdr:rowOff>
    </xdr:to>
    <xdr:sp>
      <xdr:nvSpPr>
        <xdr:cNvPr id="2" name="Line 46"/>
        <xdr:cNvSpPr>
          <a:spLocks/>
        </xdr:cNvSpPr>
      </xdr:nvSpPr>
      <xdr:spPr>
        <a:xfrm>
          <a:off x="4276725" y="4286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5" name="Line 2"/>
        <xdr:cNvSpPr>
          <a:spLocks/>
        </xdr:cNvSpPr>
      </xdr:nvSpPr>
      <xdr:spPr>
        <a:xfrm>
          <a:off x="838200" y="457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</xdr:row>
      <xdr:rowOff>9525</xdr:rowOff>
    </xdr:from>
    <xdr:to>
      <xdr:col>9</xdr:col>
      <xdr:colOff>9525</xdr:colOff>
      <xdr:row>2</xdr:row>
      <xdr:rowOff>9525</xdr:rowOff>
    </xdr:to>
    <xdr:sp>
      <xdr:nvSpPr>
        <xdr:cNvPr id="2" name="Line 46"/>
        <xdr:cNvSpPr>
          <a:spLocks/>
        </xdr:cNvSpPr>
      </xdr:nvSpPr>
      <xdr:spPr>
        <a:xfrm>
          <a:off x="4276725" y="4286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5" name="Line 2"/>
        <xdr:cNvSpPr>
          <a:spLocks/>
        </xdr:cNvSpPr>
      </xdr:nvSpPr>
      <xdr:spPr>
        <a:xfrm>
          <a:off x="838200" y="457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</xdr:row>
      <xdr:rowOff>9525</xdr:rowOff>
    </xdr:from>
    <xdr:to>
      <xdr:col>9</xdr:col>
      <xdr:colOff>9525</xdr:colOff>
      <xdr:row>2</xdr:row>
      <xdr:rowOff>9525</xdr:rowOff>
    </xdr:to>
    <xdr:sp>
      <xdr:nvSpPr>
        <xdr:cNvPr id="2" name="Line 46"/>
        <xdr:cNvSpPr>
          <a:spLocks/>
        </xdr:cNvSpPr>
      </xdr:nvSpPr>
      <xdr:spPr>
        <a:xfrm>
          <a:off x="4181475" y="4286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5" name="Line 2"/>
        <xdr:cNvSpPr>
          <a:spLocks/>
        </xdr:cNvSpPr>
      </xdr:nvSpPr>
      <xdr:spPr>
        <a:xfrm>
          <a:off x="838200" y="457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</xdr:row>
      <xdr:rowOff>9525</xdr:rowOff>
    </xdr:from>
    <xdr:to>
      <xdr:col>9</xdr:col>
      <xdr:colOff>9525</xdr:colOff>
      <xdr:row>2</xdr:row>
      <xdr:rowOff>9525</xdr:rowOff>
    </xdr:to>
    <xdr:sp>
      <xdr:nvSpPr>
        <xdr:cNvPr id="2" name="Line 46"/>
        <xdr:cNvSpPr>
          <a:spLocks/>
        </xdr:cNvSpPr>
      </xdr:nvSpPr>
      <xdr:spPr>
        <a:xfrm>
          <a:off x="4333875" y="4286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5" name="Line 2"/>
        <xdr:cNvSpPr>
          <a:spLocks/>
        </xdr:cNvSpPr>
      </xdr:nvSpPr>
      <xdr:spPr>
        <a:xfrm>
          <a:off x="838200" y="457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</xdr:row>
      <xdr:rowOff>38100</xdr:rowOff>
    </xdr:from>
    <xdr:to>
      <xdr:col>2</xdr:col>
      <xdr:colOff>28575</xdr:colOff>
      <xdr:row>3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6762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</xdr:row>
      <xdr:rowOff>19050</xdr:rowOff>
    </xdr:from>
    <xdr:to>
      <xdr:col>6</xdr:col>
      <xdr:colOff>657225</xdr:colOff>
      <xdr:row>3</xdr:row>
      <xdr:rowOff>19050</xdr:rowOff>
    </xdr:to>
    <xdr:sp>
      <xdr:nvSpPr>
        <xdr:cNvPr id="2" name="Line 46"/>
        <xdr:cNvSpPr>
          <a:spLocks/>
        </xdr:cNvSpPr>
      </xdr:nvSpPr>
      <xdr:spPr>
        <a:xfrm>
          <a:off x="3562350" y="6572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</xdr:row>
      <xdr:rowOff>9525</xdr:rowOff>
    </xdr:from>
    <xdr:to>
      <xdr:col>9</xdr:col>
      <xdr:colOff>9525</xdr:colOff>
      <xdr:row>2</xdr:row>
      <xdr:rowOff>9525</xdr:rowOff>
    </xdr:to>
    <xdr:sp>
      <xdr:nvSpPr>
        <xdr:cNvPr id="2" name="Line 46"/>
        <xdr:cNvSpPr>
          <a:spLocks/>
        </xdr:cNvSpPr>
      </xdr:nvSpPr>
      <xdr:spPr>
        <a:xfrm>
          <a:off x="4276725" y="4286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5" name="Line 2"/>
        <xdr:cNvSpPr>
          <a:spLocks/>
        </xdr:cNvSpPr>
      </xdr:nvSpPr>
      <xdr:spPr>
        <a:xfrm>
          <a:off x="838200" y="457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4</xdr:row>
      <xdr:rowOff>38100</xdr:rowOff>
    </xdr:from>
    <xdr:to>
      <xdr:col>2</xdr:col>
      <xdr:colOff>28575</xdr:colOff>
      <xdr:row>4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8382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4</xdr:row>
      <xdr:rowOff>19050</xdr:rowOff>
    </xdr:from>
    <xdr:to>
      <xdr:col>7</xdr:col>
      <xdr:colOff>657225</xdr:colOff>
      <xdr:row>4</xdr:row>
      <xdr:rowOff>19050</xdr:rowOff>
    </xdr:to>
    <xdr:sp>
      <xdr:nvSpPr>
        <xdr:cNvPr id="2" name="Line 46"/>
        <xdr:cNvSpPr>
          <a:spLocks/>
        </xdr:cNvSpPr>
      </xdr:nvSpPr>
      <xdr:spPr>
        <a:xfrm>
          <a:off x="3562350" y="8191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</xdr:row>
      <xdr:rowOff>9525</xdr:rowOff>
    </xdr:from>
    <xdr:to>
      <xdr:col>9</xdr:col>
      <xdr:colOff>9525</xdr:colOff>
      <xdr:row>2</xdr:row>
      <xdr:rowOff>9525</xdr:rowOff>
    </xdr:to>
    <xdr:sp>
      <xdr:nvSpPr>
        <xdr:cNvPr id="2" name="Line 46"/>
        <xdr:cNvSpPr>
          <a:spLocks/>
        </xdr:cNvSpPr>
      </xdr:nvSpPr>
      <xdr:spPr>
        <a:xfrm>
          <a:off x="4276725" y="4286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5" name="Line 2"/>
        <xdr:cNvSpPr>
          <a:spLocks/>
        </xdr:cNvSpPr>
      </xdr:nvSpPr>
      <xdr:spPr>
        <a:xfrm>
          <a:off x="838200" y="457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</xdr:row>
      <xdr:rowOff>9525</xdr:rowOff>
    </xdr:from>
    <xdr:to>
      <xdr:col>9</xdr:col>
      <xdr:colOff>9525</xdr:colOff>
      <xdr:row>2</xdr:row>
      <xdr:rowOff>9525</xdr:rowOff>
    </xdr:to>
    <xdr:sp>
      <xdr:nvSpPr>
        <xdr:cNvPr id="2" name="Line 46"/>
        <xdr:cNvSpPr>
          <a:spLocks/>
        </xdr:cNvSpPr>
      </xdr:nvSpPr>
      <xdr:spPr>
        <a:xfrm>
          <a:off x="4276725" y="4286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5" name="Line 2"/>
        <xdr:cNvSpPr>
          <a:spLocks/>
        </xdr:cNvSpPr>
      </xdr:nvSpPr>
      <xdr:spPr>
        <a:xfrm>
          <a:off x="838200" y="457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</xdr:row>
      <xdr:rowOff>9525</xdr:rowOff>
    </xdr:from>
    <xdr:to>
      <xdr:col>9</xdr:col>
      <xdr:colOff>9525</xdr:colOff>
      <xdr:row>2</xdr:row>
      <xdr:rowOff>9525</xdr:rowOff>
    </xdr:to>
    <xdr:sp>
      <xdr:nvSpPr>
        <xdr:cNvPr id="2" name="Line 46"/>
        <xdr:cNvSpPr>
          <a:spLocks/>
        </xdr:cNvSpPr>
      </xdr:nvSpPr>
      <xdr:spPr>
        <a:xfrm>
          <a:off x="4276725" y="4286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5" name="Line 2"/>
        <xdr:cNvSpPr>
          <a:spLocks/>
        </xdr:cNvSpPr>
      </xdr:nvSpPr>
      <xdr:spPr>
        <a:xfrm>
          <a:off x="838200" y="457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</xdr:row>
      <xdr:rowOff>9525</xdr:rowOff>
    </xdr:from>
    <xdr:to>
      <xdr:col>9</xdr:col>
      <xdr:colOff>9525</xdr:colOff>
      <xdr:row>2</xdr:row>
      <xdr:rowOff>9525</xdr:rowOff>
    </xdr:to>
    <xdr:sp>
      <xdr:nvSpPr>
        <xdr:cNvPr id="2" name="Line 46"/>
        <xdr:cNvSpPr>
          <a:spLocks/>
        </xdr:cNvSpPr>
      </xdr:nvSpPr>
      <xdr:spPr>
        <a:xfrm>
          <a:off x="4276725" y="4286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5" name="Line 2"/>
        <xdr:cNvSpPr>
          <a:spLocks/>
        </xdr:cNvSpPr>
      </xdr:nvSpPr>
      <xdr:spPr>
        <a:xfrm>
          <a:off x="838200" y="457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</xdr:row>
      <xdr:rowOff>9525</xdr:rowOff>
    </xdr:from>
    <xdr:to>
      <xdr:col>9</xdr:col>
      <xdr:colOff>9525</xdr:colOff>
      <xdr:row>2</xdr:row>
      <xdr:rowOff>9525</xdr:rowOff>
    </xdr:to>
    <xdr:sp>
      <xdr:nvSpPr>
        <xdr:cNvPr id="2" name="Line 46"/>
        <xdr:cNvSpPr>
          <a:spLocks/>
        </xdr:cNvSpPr>
      </xdr:nvSpPr>
      <xdr:spPr>
        <a:xfrm>
          <a:off x="4276725" y="4286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5" name="Line 2"/>
        <xdr:cNvSpPr>
          <a:spLocks/>
        </xdr:cNvSpPr>
      </xdr:nvSpPr>
      <xdr:spPr>
        <a:xfrm>
          <a:off x="838200" y="457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</xdr:row>
      <xdr:rowOff>9525</xdr:rowOff>
    </xdr:from>
    <xdr:to>
      <xdr:col>9</xdr:col>
      <xdr:colOff>9525</xdr:colOff>
      <xdr:row>2</xdr:row>
      <xdr:rowOff>9525</xdr:rowOff>
    </xdr:to>
    <xdr:sp>
      <xdr:nvSpPr>
        <xdr:cNvPr id="2" name="Line 46"/>
        <xdr:cNvSpPr>
          <a:spLocks/>
        </xdr:cNvSpPr>
      </xdr:nvSpPr>
      <xdr:spPr>
        <a:xfrm>
          <a:off x="4276725" y="4286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4" name="Line 45"/>
        <xdr:cNvSpPr>
          <a:spLocks/>
        </xdr:cNvSpPr>
      </xdr:nvSpPr>
      <xdr:spPr>
        <a:xfrm>
          <a:off x="742950" y="457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5" name="Line 2"/>
        <xdr:cNvSpPr>
          <a:spLocks/>
        </xdr:cNvSpPr>
      </xdr:nvSpPr>
      <xdr:spPr>
        <a:xfrm>
          <a:off x="838200" y="4572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.140625" style="1" customWidth="1"/>
    <col min="2" max="2" width="18.140625" style="2" customWidth="1"/>
    <col min="3" max="3" width="9.00390625" style="2" customWidth="1"/>
    <col min="4" max="4" width="12.57421875" style="2" customWidth="1"/>
    <col min="5" max="5" width="7.140625" style="2" customWidth="1"/>
    <col min="6" max="6" width="7.421875" style="2" customWidth="1"/>
    <col min="7" max="7" width="7.140625" style="2" customWidth="1"/>
    <col min="8" max="9" width="7.28125" style="2" customWidth="1"/>
    <col min="10" max="10" width="9.140625" style="2" customWidth="1"/>
    <col min="11" max="11" width="6.7109375" style="2" customWidth="1"/>
    <col min="12" max="16384" width="9.140625" style="2" customWidth="1"/>
  </cols>
  <sheetData>
    <row r="1" spans="1:11" s="8" customFormat="1" ht="16.5">
      <c r="A1" s="268" t="s">
        <v>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8" customFormat="1" ht="16.5">
      <c r="A2" s="269" t="s">
        <v>57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8" customFormat="1" ht="8.25" customHeight="1">
      <c r="A3" s="1"/>
      <c r="B3" s="1"/>
      <c r="C3" s="29"/>
      <c r="D3" s="29"/>
      <c r="E3" s="29"/>
      <c r="F3" s="29"/>
      <c r="G3" s="29"/>
      <c r="H3" s="29"/>
      <c r="I3" s="1"/>
      <c r="J3" s="1"/>
      <c r="K3" s="1"/>
    </row>
    <row r="4" spans="1:11" s="8" customFormat="1" ht="18.75">
      <c r="A4" s="270" t="s">
        <v>173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s="8" customFormat="1" ht="18.75">
      <c r="A5" s="6"/>
      <c r="B5" s="271" t="s">
        <v>104</v>
      </c>
      <c r="C5" s="272"/>
      <c r="D5" s="272"/>
      <c r="E5" s="272"/>
      <c r="F5" s="272"/>
      <c r="G5" s="272"/>
      <c r="H5" s="272"/>
      <c r="I5" s="272"/>
      <c r="J5" s="272"/>
      <c r="K5" s="272"/>
    </row>
    <row r="6" spans="1:11" s="8" customFormat="1" ht="21" customHeight="1">
      <c r="A6" s="30"/>
      <c r="B6" s="273" t="s">
        <v>58</v>
      </c>
      <c r="C6" s="270"/>
      <c r="D6" s="270"/>
      <c r="E6" s="270"/>
      <c r="F6" s="270"/>
      <c r="G6" s="270"/>
      <c r="H6" s="270"/>
      <c r="I6" s="270"/>
      <c r="J6" s="270"/>
      <c r="K6" s="270"/>
    </row>
    <row r="7" spans="1:11" ht="2.25" customHeight="1">
      <c r="A7" s="8"/>
      <c r="B7" s="8"/>
      <c r="C7" s="8"/>
      <c r="D7" s="6"/>
      <c r="E7" s="6"/>
      <c r="F7" s="6"/>
      <c r="G7" s="6"/>
      <c r="H7" s="6"/>
      <c r="I7" s="8"/>
      <c r="J7" s="8"/>
      <c r="K7" s="8"/>
    </row>
    <row r="8" spans="1:11" ht="26.25" customHeight="1">
      <c r="A8" s="274" t="s">
        <v>7</v>
      </c>
      <c r="B8" s="274" t="s">
        <v>3</v>
      </c>
      <c r="C8" s="274"/>
      <c r="D8" s="274" t="s">
        <v>4</v>
      </c>
      <c r="E8" s="277" t="s">
        <v>163</v>
      </c>
      <c r="F8" s="280" t="s">
        <v>59</v>
      </c>
      <c r="G8" s="285" t="s">
        <v>60</v>
      </c>
      <c r="H8" s="285" t="s">
        <v>61</v>
      </c>
      <c r="I8" s="288" t="s">
        <v>62</v>
      </c>
      <c r="J8" s="289"/>
      <c r="K8" s="292" t="s">
        <v>0</v>
      </c>
    </row>
    <row r="9" spans="1:11" ht="16.5" customHeight="1">
      <c r="A9" s="275"/>
      <c r="B9" s="275"/>
      <c r="C9" s="275"/>
      <c r="D9" s="275"/>
      <c r="E9" s="278"/>
      <c r="F9" s="281"/>
      <c r="G9" s="286"/>
      <c r="H9" s="286"/>
      <c r="I9" s="290"/>
      <c r="J9" s="291"/>
      <c r="K9" s="293"/>
    </row>
    <row r="10" spans="1:11" ht="59.25" customHeight="1">
      <c r="A10" s="276"/>
      <c r="B10" s="276"/>
      <c r="C10" s="276"/>
      <c r="D10" s="276"/>
      <c r="E10" s="279"/>
      <c r="F10" s="282"/>
      <c r="G10" s="287"/>
      <c r="H10" s="287"/>
      <c r="I10" s="31" t="s">
        <v>63</v>
      </c>
      <c r="J10" s="32" t="s">
        <v>64</v>
      </c>
      <c r="K10" s="294"/>
    </row>
    <row r="11" spans="1:11" ht="18" customHeight="1">
      <c r="A11" s="97"/>
      <c r="B11" s="104"/>
      <c r="C11" s="103"/>
      <c r="D11" s="106"/>
      <c r="E11" s="99"/>
      <c r="F11" s="36"/>
      <c r="G11" s="37"/>
      <c r="H11" s="37"/>
      <c r="I11" s="42">
        <f>ROUND(((F11*10)+(G11*20)+(H11*70))/100,0)</f>
        <v>0</v>
      </c>
      <c r="J11" s="43" t="str">
        <f>CHOOSE(VALUE(SUBSTITUTE(LEFT(I11,2),",",""))+1,"Không","Một","Hai","Ba","Bốn","Năm","Sáu","Bảy","Tám","Chín","Mười")&amp;IF(ISERR(FIND(",",I11,1)),"",",""Phẩynăm")</f>
        <v>Không</v>
      </c>
      <c r="K11" s="37"/>
    </row>
    <row r="12" spans="1:11" ht="18" customHeight="1">
      <c r="A12" s="97"/>
      <c r="B12" s="104"/>
      <c r="C12" s="103"/>
      <c r="D12" s="106"/>
      <c r="E12" s="99"/>
      <c r="F12" s="40"/>
      <c r="G12" s="41"/>
      <c r="H12" s="41"/>
      <c r="I12" s="42">
        <f aca="true" t="shared" si="0" ref="I12:I53">ROUND(((F12*10)+(G12*20)+(H12*70))/100,0)</f>
        <v>0</v>
      </c>
      <c r="J12" s="43" t="str">
        <f aca="true" t="shared" si="1" ref="J12:J53">CHOOSE(VALUE(SUBSTITUTE(LEFT(I12,2),",",""))+1,"Không","Một","Hai","Ba","Bốn","Năm","Sáu","Bảy","Tám","Chín","Mười")&amp;IF(ISERR(FIND(",",I12,1)),"",",""Phẩynăm")</f>
        <v>Không</v>
      </c>
      <c r="K12" s="41"/>
    </row>
    <row r="13" spans="1:11" ht="18" customHeight="1">
      <c r="A13" s="97"/>
      <c r="B13" s="104"/>
      <c r="C13" s="103"/>
      <c r="D13" s="106"/>
      <c r="E13" s="99"/>
      <c r="F13" s="40"/>
      <c r="G13" s="41"/>
      <c r="H13" s="41"/>
      <c r="I13" s="42">
        <f t="shared" si="0"/>
        <v>0</v>
      </c>
      <c r="J13" s="43" t="str">
        <f t="shared" si="1"/>
        <v>Không</v>
      </c>
      <c r="K13" s="41"/>
    </row>
    <row r="14" spans="1:11" ht="18" customHeight="1">
      <c r="A14" s="97"/>
      <c r="B14" s="104"/>
      <c r="C14" s="103"/>
      <c r="D14" s="106"/>
      <c r="E14" s="99"/>
      <c r="F14" s="40"/>
      <c r="G14" s="41"/>
      <c r="H14" s="41"/>
      <c r="I14" s="42">
        <f t="shared" si="0"/>
        <v>0</v>
      </c>
      <c r="J14" s="43" t="str">
        <f t="shared" si="1"/>
        <v>Không</v>
      </c>
      <c r="K14" s="41"/>
    </row>
    <row r="15" spans="1:11" ht="18" customHeight="1">
      <c r="A15" s="97"/>
      <c r="B15" s="104"/>
      <c r="C15" s="103"/>
      <c r="D15" s="106"/>
      <c r="E15" s="99"/>
      <c r="F15" s="40"/>
      <c r="G15" s="41"/>
      <c r="H15" s="41"/>
      <c r="I15" s="42">
        <f t="shared" si="0"/>
        <v>0</v>
      </c>
      <c r="J15" s="43" t="str">
        <f t="shared" si="1"/>
        <v>Không</v>
      </c>
      <c r="K15" s="41"/>
    </row>
    <row r="16" spans="1:11" ht="18" customHeight="1">
      <c r="A16" s="97"/>
      <c r="B16" s="104"/>
      <c r="C16" s="103"/>
      <c r="D16" s="106"/>
      <c r="E16" s="99"/>
      <c r="F16" s="40"/>
      <c r="G16" s="41"/>
      <c r="H16" s="41"/>
      <c r="I16" s="42">
        <f t="shared" si="0"/>
        <v>0</v>
      </c>
      <c r="J16" s="43" t="str">
        <f t="shared" si="1"/>
        <v>Không</v>
      </c>
      <c r="K16" s="41"/>
    </row>
    <row r="17" spans="1:11" ht="18" customHeight="1">
      <c r="A17" s="97"/>
      <c r="B17" s="104"/>
      <c r="C17" s="103"/>
      <c r="D17" s="106"/>
      <c r="E17" s="99"/>
      <c r="F17" s="40"/>
      <c r="G17" s="41"/>
      <c r="H17" s="41"/>
      <c r="I17" s="42">
        <f t="shared" si="0"/>
        <v>0</v>
      </c>
      <c r="J17" s="43" t="str">
        <f t="shared" si="1"/>
        <v>Không</v>
      </c>
      <c r="K17" s="41"/>
    </row>
    <row r="18" spans="1:11" ht="18" customHeight="1">
      <c r="A18" s="97"/>
      <c r="B18" s="104"/>
      <c r="C18" s="103"/>
      <c r="D18" s="106"/>
      <c r="E18" s="99"/>
      <c r="F18" s="40"/>
      <c r="G18" s="41"/>
      <c r="H18" s="41"/>
      <c r="I18" s="42">
        <f t="shared" si="0"/>
        <v>0</v>
      </c>
      <c r="J18" s="43" t="str">
        <f t="shared" si="1"/>
        <v>Không</v>
      </c>
      <c r="K18" s="41"/>
    </row>
    <row r="19" spans="1:11" ht="18" customHeight="1">
      <c r="A19" s="97"/>
      <c r="B19" s="104"/>
      <c r="C19" s="103"/>
      <c r="D19" s="106"/>
      <c r="E19" s="99"/>
      <c r="F19" s="40"/>
      <c r="G19" s="41"/>
      <c r="H19" s="41"/>
      <c r="I19" s="42">
        <f t="shared" si="0"/>
        <v>0</v>
      </c>
      <c r="J19" s="43" t="str">
        <f t="shared" si="1"/>
        <v>Không</v>
      </c>
      <c r="K19" s="41"/>
    </row>
    <row r="20" spans="1:11" ht="18" customHeight="1">
      <c r="A20" s="97"/>
      <c r="B20" s="104"/>
      <c r="C20" s="103"/>
      <c r="D20" s="106"/>
      <c r="E20" s="99"/>
      <c r="F20" s="40"/>
      <c r="G20" s="41"/>
      <c r="H20" s="41"/>
      <c r="I20" s="42">
        <f t="shared" si="0"/>
        <v>0</v>
      </c>
      <c r="J20" s="43" t="str">
        <f t="shared" si="1"/>
        <v>Không</v>
      </c>
      <c r="K20" s="41"/>
    </row>
    <row r="21" spans="1:11" ht="18" customHeight="1">
      <c r="A21" s="97"/>
      <c r="B21" s="104"/>
      <c r="C21" s="103"/>
      <c r="D21" s="106"/>
      <c r="E21" s="99"/>
      <c r="F21" s="40"/>
      <c r="G21" s="41"/>
      <c r="H21" s="41"/>
      <c r="I21" s="42">
        <f t="shared" si="0"/>
        <v>0</v>
      </c>
      <c r="J21" s="43" t="str">
        <f t="shared" si="1"/>
        <v>Không</v>
      </c>
      <c r="K21" s="41"/>
    </row>
    <row r="22" spans="1:11" ht="18" customHeight="1">
      <c r="A22" s="97"/>
      <c r="B22" s="104"/>
      <c r="C22" s="103"/>
      <c r="D22" s="106"/>
      <c r="E22" s="99"/>
      <c r="F22" s="40"/>
      <c r="G22" s="41"/>
      <c r="H22" s="41"/>
      <c r="I22" s="42">
        <f t="shared" si="0"/>
        <v>0</v>
      </c>
      <c r="J22" s="43" t="str">
        <f t="shared" si="1"/>
        <v>Không</v>
      </c>
      <c r="K22" s="41"/>
    </row>
    <row r="23" spans="1:11" ht="18" customHeight="1">
      <c r="A23" s="97"/>
      <c r="B23" s="100"/>
      <c r="C23" s="101"/>
      <c r="D23" s="102"/>
      <c r="E23" s="99"/>
      <c r="F23" s="40"/>
      <c r="G23" s="41"/>
      <c r="H23" s="41"/>
      <c r="I23" s="42">
        <f t="shared" si="0"/>
        <v>0</v>
      </c>
      <c r="J23" s="43" t="str">
        <f t="shared" si="1"/>
        <v>Không</v>
      </c>
      <c r="K23" s="41"/>
    </row>
    <row r="24" spans="1:11" ht="18" customHeight="1">
      <c r="A24" s="97"/>
      <c r="B24" s="100"/>
      <c r="C24" s="101"/>
      <c r="D24" s="102"/>
      <c r="E24" s="99"/>
      <c r="F24" s="40"/>
      <c r="G24" s="41"/>
      <c r="H24" s="41"/>
      <c r="I24" s="42">
        <f t="shared" si="0"/>
        <v>0</v>
      </c>
      <c r="J24" s="43" t="str">
        <f t="shared" si="1"/>
        <v>Không</v>
      </c>
      <c r="K24" s="41"/>
    </row>
    <row r="25" spans="1:11" ht="18" customHeight="1">
      <c r="A25" s="97"/>
      <c r="B25" s="155"/>
      <c r="C25" s="98"/>
      <c r="D25" s="156"/>
      <c r="E25" s="157"/>
      <c r="F25" s="40"/>
      <c r="G25" s="41"/>
      <c r="H25" s="41"/>
      <c r="I25" s="42">
        <f t="shared" si="0"/>
        <v>0</v>
      </c>
      <c r="J25" s="43" t="str">
        <f t="shared" si="1"/>
        <v>Không</v>
      </c>
      <c r="K25" s="41"/>
    </row>
    <row r="26" spans="1:11" ht="18" customHeight="1">
      <c r="A26" s="97"/>
      <c r="B26" s="155"/>
      <c r="C26" s="98"/>
      <c r="D26" s="156"/>
      <c r="E26" s="157"/>
      <c r="F26" s="40"/>
      <c r="G26" s="41"/>
      <c r="H26" s="41"/>
      <c r="I26" s="42">
        <f t="shared" si="0"/>
        <v>0</v>
      </c>
      <c r="J26" s="43" t="str">
        <f t="shared" si="1"/>
        <v>Không</v>
      </c>
      <c r="K26" s="41"/>
    </row>
    <row r="27" spans="1:11" ht="18" customHeight="1">
      <c r="A27" s="97"/>
      <c r="B27" s="155"/>
      <c r="C27" s="98"/>
      <c r="D27" s="156"/>
      <c r="E27" s="157"/>
      <c r="F27" s="40"/>
      <c r="G27" s="41"/>
      <c r="H27" s="41"/>
      <c r="I27" s="42">
        <f t="shared" si="0"/>
        <v>0</v>
      </c>
      <c r="J27" s="43" t="str">
        <f t="shared" si="1"/>
        <v>Không</v>
      </c>
      <c r="K27" s="41"/>
    </row>
    <row r="28" spans="1:11" ht="18" customHeight="1">
      <c r="A28" s="97"/>
      <c r="B28" s="104"/>
      <c r="C28" s="103"/>
      <c r="D28" s="158"/>
      <c r="E28" s="157"/>
      <c r="F28" s="40"/>
      <c r="G28" s="41"/>
      <c r="H28" s="41"/>
      <c r="I28" s="42">
        <f t="shared" si="0"/>
        <v>0</v>
      </c>
      <c r="J28" s="43" t="str">
        <f t="shared" si="1"/>
        <v>Không</v>
      </c>
      <c r="K28" s="41"/>
    </row>
    <row r="29" spans="1:11" ht="18" customHeight="1">
      <c r="A29" s="97"/>
      <c r="B29" s="155"/>
      <c r="C29" s="98"/>
      <c r="D29" s="156"/>
      <c r="E29" s="157"/>
      <c r="F29" s="40"/>
      <c r="G29" s="41"/>
      <c r="H29" s="41"/>
      <c r="I29" s="42">
        <f t="shared" si="0"/>
        <v>0</v>
      </c>
      <c r="J29" s="43" t="str">
        <f t="shared" si="1"/>
        <v>Không</v>
      </c>
      <c r="K29" s="41"/>
    </row>
    <row r="30" spans="1:11" ht="18" customHeight="1">
      <c r="A30" s="97"/>
      <c r="B30" s="155"/>
      <c r="C30" s="98"/>
      <c r="D30" s="156"/>
      <c r="E30" s="157"/>
      <c r="F30" s="40"/>
      <c r="G30" s="41"/>
      <c r="H30" s="41"/>
      <c r="I30" s="42">
        <f t="shared" si="0"/>
        <v>0</v>
      </c>
      <c r="J30" s="43" t="str">
        <f t="shared" si="1"/>
        <v>Không</v>
      </c>
      <c r="K30" s="41"/>
    </row>
    <row r="31" spans="1:11" ht="18" customHeight="1">
      <c r="A31" s="97"/>
      <c r="B31" s="155"/>
      <c r="C31" s="98"/>
      <c r="D31" s="156"/>
      <c r="E31" s="157"/>
      <c r="F31" s="40"/>
      <c r="G31" s="41"/>
      <c r="H31" s="41"/>
      <c r="I31" s="42">
        <f t="shared" si="0"/>
        <v>0</v>
      </c>
      <c r="J31" s="43" t="str">
        <f t="shared" si="1"/>
        <v>Không</v>
      </c>
      <c r="K31" s="41"/>
    </row>
    <row r="32" spans="1:11" ht="18" customHeight="1">
      <c r="A32" s="97"/>
      <c r="B32" s="155"/>
      <c r="C32" s="98"/>
      <c r="D32" s="156"/>
      <c r="E32" s="157"/>
      <c r="F32" s="40"/>
      <c r="G32" s="41"/>
      <c r="H32" s="41"/>
      <c r="I32" s="42">
        <f t="shared" si="0"/>
        <v>0</v>
      </c>
      <c r="J32" s="43" t="str">
        <f t="shared" si="1"/>
        <v>Không</v>
      </c>
      <c r="K32" s="41"/>
    </row>
    <row r="33" spans="1:11" ht="18" customHeight="1">
      <c r="A33" s="97"/>
      <c r="B33" s="155"/>
      <c r="C33" s="98"/>
      <c r="D33" s="156"/>
      <c r="E33" s="157"/>
      <c r="F33" s="40"/>
      <c r="G33" s="41"/>
      <c r="H33" s="41"/>
      <c r="I33" s="42">
        <f t="shared" si="0"/>
        <v>0</v>
      </c>
      <c r="J33" s="43" t="str">
        <f t="shared" si="1"/>
        <v>Không</v>
      </c>
      <c r="K33" s="41"/>
    </row>
    <row r="34" spans="1:11" ht="18" customHeight="1">
      <c r="A34" s="97"/>
      <c r="B34" s="155"/>
      <c r="C34" s="98"/>
      <c r="D34" s="156"/>
      <c r="E34" s="157"/>
      <c r="F34" s="40"/>
      <c r="G34" s="41"/>
      <c r="H34" s="41"/>
      <c r="I34" s="42">
        <f t="shared" si="0"/>
        <v>0</v>
      </c>
      <c r="J34" s="43" t="str">
        <f t="shared" si="1"/>
        <v>Không</v>
      </c>
      <c r="K34" s="41"/>
    </row>
    <row r="35" spans="1:11" ht="18" customHeight="1">
      <c r="A35" s="97"/>
      <c r="B35" s="155"/>
      <c r="C35" s="98"/>
      <c r="D35" s="156"/>
      <c r="E35" s="157"/>
      <c r="F35" s="40"/>
      <c r="G35" s="41"/>
      <c r="H35" s="41"/>
      <c r="I35" s="42">
        <f t="shared" si="0"/>
        <v>0</v>
      </c>
      <c r="J35" s="43" t="str">
        <f t="shared" si="1"/>
        <v>Không</v>
      </c>
      <c r="K35" s="41"/>
    </row>
    <row r="36" spans="1:11" ht="18" customHeight="1">
      <c r="A36" s="97"/>
      <c r="B36" s="155"/>
      <c r="C36" s="98"/>
      <c r="D36" s="156"/>
      <c r="E36" s="157"/>
      <c r="F36" s="40"/>
      <c r="G36" s="41"/>
      <c r="H36" s="41"/>
      <c r="I36" s="42">
        <f t="shared" si="0"/>
        <v>0</v>
      </c>
      <c r="J36" s="43" t="str">
        <f t="shared" si="1"/>
        <v>Không</v>
      </c>
      <c r="K36" s="41"/>
    </row>
    <row r="37" spans="1:11" ht="18" customHeight="1">
      <c r="A37" s="97"/>
      <c r="B37" s="155"/>
      <c r="C37" s="98"/>
      <c r="D37" s="156"/>
      <c r="E37" s="157"/>
      <c r="F37" s="40"/>
      <c r="G37" s="41"/>
      <c r="H37" s="41"/>
      <c r="I37" s="42">
        <f t="shared" si="0"/>
        <v>0</v>
      </c>
      <c r="J37" s="43" t="str">
        <f t="shared" si="1"/>
        <v>Không</v>
      </c>
      <c r="K37" s="41"/>
    </row>
    <row r="38" spans="1:11" ht="18" customHeight="1">
      <c r="A38" s="97"/>
      <c r="B38" s="155"/>
      <c r="C38" s="98"/>
      <c r="D38" s="156"/>
      <c r="E38" s="157"/>
      <c r="F38" s="40"/>
      <c r="G38" s="41"/>
      <c r="H38" s="41"/>
      <c r="I38" s="42">
        <f t="shared" si="0"/>
        <v>0</v>
      </c>
      <c r="J38" s="43" t="str">
        <f t="shared" si="1"/>
        <v>Không</v>
      </c>
      <c r="K38" s="41"/>
    </row>
    <row r="39" spans="1:11" ht="18" customHeight="1">
      <c r="A39" s="97"/>
      <c r="B39" s="155"/>
      <c r="C39" s="98"/>
      <c r="D39" s="156"/>
      <c r="E39" s="157"/>
      <c r="F39" s="40"/>
      <c r="G39" s="41"/>
      <c r="H39" s="41"/>
      <c r="I39" s="42">
        <f t="shared" si="0"/>
        <v>0</v>
      </c>
      <c r="J39" s="43" t="str">
        <f t="shared" si="1"/>
        <v>Không</v>
      </c>
      <c r="K39" s="41"/>
    </row>
    <row r="40" spans="1:11" ht="18" customHeight="1">
      <c r="A40" s="97"/>
      <c r="B40" s="155"/>
      <c r="C40" s="98"/>
      <c r="D40" s="156"/>
      <c r="E40" s="157"/>
      <c r="F40" s="44"/>
      <c r="G40" s="41"/>
      <c r="H40" s="41"/>
      <c r="I40" s="42">
        <f t="shared" si="0"/>
        <v>0</v>
      </c>
      <c r="J40" s="43" t="str">
        <f t="shared" si="1"/>
        <v>Không</v>
      </c>
      <c r="K40" s="41"/>
    </row>
    <row r="41" spans="1:11" ht="18" customHeight="1">
      <c r="A41" s="97"/>
      <c r="B41" s="159"/>
      <c r="C41" s="160"/>
      <c r="D41" s="161"/>
      <c r="E41" s="157"/>
      <c r="F41" s="40"/>
      <c r="G41" s="41"/>
      <c r="H41" s="41"/>
      <c r="I41" s="42">
        <f t="shared" si="0"/>
        <v>0</v>
      </c>
      <c r="J41" s="43" t="str">
        <f t="shared" si="1"/>
        <v>Không</v>
      </c>
      <c r="K41" s="41"/>
    </row>
    <row r="42" spans="1:11" ht="18" customHeight="1">
      <c r="A42" s="97"/>
      <c r="B42" s="162"/>
      <c r="C42" s="163"/>
      <c r="D42" s="164"/>
      <c r="E42" s="157"/>
      <c r="F42" s="40"/>
      <c r="G42" s="41"/>
      <c r="H42" s="41"/>
      <c r="I42" s="42">
        <f t="shared" si="0"/>
        <v>0</v>
      </c>
      <c r="J42" s="43" t="str">
        <f t="shared" si="1"/>
        <v>Không</v>
      </c>
      <c r="K42" s="41"/>
    </row>
    <row r="43" spans="1:11" ht="18" customHeight="1">
      <c r="A43" s="97"/>
      <c r="B43" s="162"/>
      <c r="C43" s="163"/>
      <c r="D43" s="164"/>
      <c r="E43" s="157"/>
      <c r="F43" s="40"/>
      <c r="G43" s="41"/>
      <c r="H43" s="41"/>
      <c r="I43" s="42">
        <f t="shared" si="0"/>
        <v>0</v>
      </c>
      <c r="J43" s="43" t="str">
        <f t="shared" si="1"/>
        <v>Không</v>
      </c>
      <c r="K43" s="41"/>
    </row>
    <row r="44" spans="1:11" ht="18" customHeight="1">
      <c r="A44" s="97"/>
      <c r="B44" s="162"/>
      <c r="C44" s="163"/>
      <c r="D44" s="164"/>
      <c r="E44" s="157"/>
      <c r="F44" s="40"/>
      <c r="G44" s="41"/>
      <c r="H44" s="41"/>
      <c r="I44" s="42">
        <f t="shared" si="0"/>
        <v>0</v>
      </c>
      <c r="J44" s="43" t="str">
        <f t="shared" si="1"/>
        <v>Không</v>
      </c>
      <c r="K44" s="41"/>
    </row>
    <row r="45" spans="1:11" ht="18" customHeight="1">
      <c r="A45" s="97"/>
      <c r="B45" s="162"/>
      <c r="C45" s="163"/>
      <c r="D45" s="164"/>
      <c r="E45" s="157"/>
      <c r="F45" s="44"/>
      <c r="G45" s="41"/>
      <c r="H45" s="41"/>
      <c r="I45" s="42">
        <f t="shared" si="0"/>
        <v>0</v>
      </c>
      <c r="J45" s="43" t="str">
        <f t="shared" si="1"/>
        <v>Không</v>
      </c>
      <c r="K45" s="41"/>
    </row>
    <row r="46" spans="1:11" ht="18" customHeight="1">
      <c r="A46" s="97"/>
      <c r="B46" s="162"/>
      <c r="C46" s="163"/>
      <c r="D46" s="164"/>
      <c r="E46" s="157"/>
      <c r="F46" s="40"/>
      <c r="G46" s="41"/>
      <c r="H46" s="41"/>
      <c r="I46" s="42">
        <f t="shared" si="0"/>
        <v>0</v>
      </c>
      <c r="J46" s="43" t="str">
        <f t="shared" si="1"/>
        <v>Không</v>
      </c>
      <c r="K46" s="41"/>
    </row>
    <row r="47" spans="1:11" ht="18" customHeight="1">
      <c r="A47" s="97"/>
      <c r="B47" s="162"/>
      <c r="C47" s="163"/>
      <c r="D47" s="164"/>
      <c r="E47" s="157"/>
      <c r="F47" s="40"/>
      <c r="G47" s="41"/>
      <c r="H47" s="41"/>
      <c r="I47" s="42">
        <f t="shared" si="0"/>
        <v>0</v>
      </c>
      <c r="J47" s="43" t="str">
        <f t="shared" si="1"/>
        <v>Không</v>
      </c>
      <c r="K47" s="41"/>
    </row>
    <row r="48" spans="1:11" ht="18" customHeight="1">
      <c r="A48" s="97"/>
      <c r="B48" s="162"/>
      <c r="C48" s="163"/>
      <c r="D48" s="164"/>
      <c r="E48" s="157"/>
      <c r="F48" s="40"/>
      <c r="G48" s="41"/>
      <c r="H48" s="41"/>
      <c r="I48" s="42">
        <f t="shared" si="0"/>
        <v>0</v>
      </c>
      <c r="J48" s="43" t="str">
        <f t="shared" si="1"/>
        <v>Không</v>
      </c>
      <c r="K48" s="41"/>
    </row>
    <row r="49" spans="1:11" ht="18" customHeight="1">
      <c r="A49" s="97"/>
      <c r="B49" s="162"/>
      <c r="C49" s="163"/>
      <c r="D49" s="164"/>
      <c r="E49" s="157"/>
      <c r="F49" s="40"/>
      <c r="G49" s="41"/>
      <c r="H49" s="41"/>
      <c r="I49" s="42">
        <f t="shared" si="0"/>
        <v>0</v>
      </c>
      <c r="J49" s="43" t="str">
        <f t="shared" si="1"/>
        <v>Không</v>
      </c>
      <c r="K49" s="41"/>
    </row>
    <row r="50" spans="1:11" ht="18" customHeight="1">
      <c r="A50" s="97"/>
      <c r="B50" s="162"/>
      <c r="C50" s="163"/>
      <c r="D50" s="164"/>
      <c r="E50" s="157"/>
      <c r="F50" s="40"/>
      <c r="G50" s="41"/>
      <c r="H50" s="41"/>
      <c r="I50" s="42">
        <f t="shared" si="0"/>
        <v>0</v>
      </c>
      <c r="J50" s="43" t="str">
        <f t="shared" si="1"/>
        <v>Không</v>
      </c>
      <c r="K50" s="41"/>
    </row>
    <row r="51" spans="1:11" ht="18" customHeight="1">
      <c r="A51" s="97"/>
      <c r="B51" s="100"/>
      <c r="C51" s="101"/>
      <c r="D51" s="102"/>
      <c r="E51" s="108"/>
      <c r="F51" s="40"/>
      <c r="G51" s="41"/>
      <c r="H51" s="41"/>
      <c r="I51" s="42">
        <f t="shared" si="0"/>
        <v>0</v>
      </c>
      <c r="J51" s="43" t="str">
        <f t="shared" si="1"/>
        <v>Không</v>
      </c>
      <c r="K51" s="41"/>
    </row>
    <row r="52" spans="1:11" ht="18" customHeight="1">
      <c r="A52" s="97"/>
      <c r="B52" s="104"/>
      <c r="C52" s="105"/>
      <c r="D52" s="106"/>
      <c r="E52" s="107"/>
      <c r="F52" s="40"/>
      <c r="G52" s="41"/>
      <c r="H52" s="41"/>
      <c r="I52" s="42">
        <f t="shared" si="0"/>
        <v>0</v>
      </c>
      <c r="J52" s="43" t="str">
        <f t="shared" si="1"/>
        <v>Không</v>
      </c>
      <c r="K52" s="41"/>
    </row>
    <row r="53" spans="1:11" ht="18" customHeight="1">
      <c r="A53" s="109"/>
      <c r="B53" s="110"/>
      <c r="C53" s="111"/>
      <c r="D53" s="112"/>
      <c r="E53" s="113"/>
      <c r="F53" s="45"/>
      <c r="G53" s="46"/>
      <c r="H53" s="46"/>
      <c r="I53" s="42">
        <f t="shared" si="0"/>
        <v>0</v>
      </c>
      <c r="J53" s="43" t="str">
        <f t="shared" si="1"/>
        <v>Không</v>
      </c>
      <c r="K53" s="46"/>
    </row>
    <row r="54" spans="1:11" s="7" customFormat="1" ht="18.75">
      <c r="A54" s="295" t="s">
        <v>177</v>
      </c>
      <c r="B54" s="295"/>
      <c r="C54" s="295"/>
      <c r="D54" s="295"/>
      <c r="E54" s="295"/>
      <c r="F54" s="295"/>
      <c r="G54" s="2"/>
      <c r="H54" s="2"/>
      <c r="I54" s="2"/>
      <c r="J54"/>
      <c r="K54"/>
    </row>
    <row r="55" spans="1:11" s="7" customFormat="1" ht="18.75">
      <c r="A55" s="10"/>
      <c r="B55" s="4"/>
      <c r="C55" s="4"/>
      <c r="D55" s="4"/>
      <c r="E55" s="296" t="s">
        <v>175</v>
      </c>
      <c r="F55" s="296"/>
      <c r="G55" s="296"/>
      <c r="H55" s="296"/>
      <c r="I55" s="296"/>
      <c r="J55" s="296"/>
      <c r="K55" s="296"/>
    </row>
    <row r="56" spans="1:11" s="9" customFormat="1" ht="18.75">
      <c r="A56" s="283" t="s">
        <v>65</v>
      </c>
      <c r="B56" s="283"/>
      <c r="C56" s="283"/>
      <c r="D56" s="5"/>
      <c r="E56" s="5"/>
      <c r="F56" s="5"/>
      <c r="G56" s="5"/>
      <c r="H56" s="5"/>
      <c r="I56" s="5"/>
      <c r="J56" s="5"/>
      <c r="K56" s="49"/>
    </row>
    <row r="57" spans="1:11" ht="16.5">
      <c r="A57" s="284" t="s">
        <v>66</v>
      </c>
      <c r="B57" s="284"/>
      <c r="C57" s="284"/>
      <c r="D57" s="284"/>
      <c r="E57" s="284"/>
      <c r="F57" s="284"/>
      <c r="G57" s="284"/>
      <c r="H57" s="284"/>
      <c r="I57" s="284"/>
      <c r="J57" s="284"/>
      <c r="K57" s="284"/>
    </row>
    <row r="58" spans="1:11" ht="16.5">
      <c r="A58" s="10" t="s">
        <v>67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6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</row>
    <row r="60" spans="1:11" ht="16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</row>
    <row r="61" spans="1:11" ht="16.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1" ht="16.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</row>
    <row r="63" spans="1:11" ht="18.75">
      <c r="A63" s="50"/>
      <c r="B63" s="6" t="s">
        <v>68</v>
      </c>
      <c r="C63" s="6"/>
      <c r="D63" s="270" t="s">
        <v>174</v>
      </c>
      <c r="E63" s="270"/>
      <c r="F63" s="270"/>
      <c r="G63" s="270"/>
      <c r="H63" s="6" t="s">
        <v>69</v>
      </c>
      <c r="I63" s="6"/>
      <c r="J63" s="6"/>
      <c r="K63" s="6"/>
    </row>
  </sheetData>
  <sheetProtection formatCells="0" formatColumns="0" formatRows="0" insertColumns="0" insertRows="0" insertHyperlinks="0" deleteColumns="0" deleteRows="0" sort="0" autoFilter="0" pivotTables="0"/>
  <mergeCells count="19">
    <mergeCell ref="A56:C56"/>
    <mergeCell ref="A57:K57"/>
    <mergeCell ref="D63:G63"/>
    <mergeCell ref="G8:G10"/>
    <mergeCell ref="H8:H10"/>
    <mergeCell ref="I8:J9"/>
    <mergeCell ref="K8:K10"/>
    <mergeCell ref="A54:F54"/>
    <mergeCell ref="E55:K55"/>
    <mergeCell ref="A1:K1"/>
    <mergeCell ref="A2:K2"/>
    <mergeCell ref="A4:K4"/>
    <mergeCell ref="B5:K5"/>
    <mergeCell ref="B6:K6"/>
    <mergeCell ref="A8:A10"/>
    <mergeCell ref="B8:C10"/>
    <mergeCell ref="D8:D10"/>
    <mergeCell ref="E8:E10"/>
    <mergeCell ref="F8:F10"/>
  </mergeCells>
  <conditionalFormatting sqref="I11:I53">
    <cfRule type="cellIs" priority="2" dxfId="0" operator="lessThan" stopIfTrue="1">
      <formula>5</formula>
    </cfRule>
  </conditionalFormatting>
  <conditionalFormatting sqref="I11:I53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9">
      <selection activeCell="K18" sqref="K18"/>
    </sheetView>
  </sheetViews>
  <sheetFormatPr defaultColWidth="9.140625" defaultRowHeight="12.75"/>
  <cols>
    <col min="1" max="1" width="4.140625" style="1" customWidth="1"/>
    <col min="2" max="2" width="18.140625" style="2" customWidth="1"/>
    <col min="3" max="3" width="9.00390625" style="2" customWidth="1"/>
    <col min="4" max="4" width="12.57421875" style="2" customWidth="1"/>
    <col min="5" max="5" width="7.140625" style="2" customWidth="1"/>
    <col min="6" max="6" width="7.421875" style="2" customWidth="1"/>
    <col min="7" max="7" width="7.140625" style="2" customWidth="1"/>
    <col min="8" max="9" width="7.28125" style="2" customWidth="1"/>
    <col min="10" max="10" width="9.140625" style="2" customWidth="1"/>
    <col min="11" max="11" width="6.7109375" style="2" customWidth="1"/>
    <col min="12" max="16384" width="9.140625" style="2" customWidth="1"/>
  </cols>
  <sheetData>
    <row r="1" spans="1:11" s="8" customFormat="1" ht="16.5">
      <c r="A1" s="268" t="s">
        <v>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8" customFormat="1" ht="16.5">
      <c r="A2" s="269" t="s">
        <v>57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8" customFormat="1" ht="8.25" customHeight="1">
      <c r="A3" s="1"/>
      <c r="B3" s="1"/>
      <c r="C3" s="29"/>
      <c r="D3" s="29"/>
      <c r="E3" s="29"/>
      <c r="F3" s="29"/>
      <c r="G3" s="29"/>
      <c r="H3" s="29"/>
      <c r="I3" s="1"/>
      <c r="J3" s="1"/>
      <c r="K3" s="1"/>
    </row>
    <row r="4" spans="1:11" s="8" customFormat="1" ht="18.75">
      <c r="A4" s="270" t="s">
        <v>173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s="8" customFormat="1" ht="18.75">
      <c r="A5" s="6"/>
      <c r="B5" s="271" t="s">
        <v>104</v>
      </c>
      <c r="C5" s="272"/>
      <c r="D5" s="272"/>
      <c r="E5" s="272"/>
      <c r="F5" s="272"/>
      <c r="G5" s="272"/>
      <c r="H5" s="272"/>
      <c r="I5" s="272"/>
      <c r="J5" s="272"/>
      <c r="K5" s="272"/>
    </row>
    <row r="6" spans="1:11" s="8" customFormat="1" ht="21" customHeight="1">
      <c r="A6" s="30"/>
      <c r="B6" s="273" t="s">
        <v>259</v>
      </c>
      <c r="C6" s="270"/>
      <c r="D6" s="270"/>
      <c r="E6" s="270"/>
      <c r="F6" s="270"/>
      <c r="G6" s="270"/>
      <c r="H6" s="270"/>
      <c r="I6" s="270"/>
      <c r="J6" s="270"/>
      <c r="K6" s="270"/>
    </row>
    <row r="7" spans="1:11" ht="2.25" customHeight="1">
      <c r="A7" s="8"/>
      <c r="B7" s="8"/>
      <c r="C7" s="8"/>
      <c r="D7" s="6"/>
      <c r="E7" s="6"/>
      <c r="F7" s="6"/>
      <c r="G7" s="6"/>
      <c r="H7" s="6"/>
      <c r="I7" s="8"/>
      <c r="J7" s="8"/>
      <c r="K7" s="8"/>
    </row>
    <row r="8" spans="1:11" ht="26.25" customHeight="1">
      <c r="A8" s="274" t="s">
        <v>7</v>
      </c>
      <c r="B8" s="274" t="s">
        <v>3</v>
      </c>
      <c r="C8" s="274"/>
      <c r="D8" s="274" t="s">
        <v>4</v>
      </c>
      <c r="E8" s="277" t="s">
        <v>163</v>
      </c>
      <c r="F8" s="280" t="s">
        <v>59</v>
      </c>
      <c r="G8" s="285" t="s">
        <v>60</v>
      </c>
      <c r="H8" s="285" t="s">
        <v>61</v>
      </c>
      <c r="I8" s="288" t="s">
        <v>62</v>
      </c>
      <c r="J8" s="289"/>
      <c r="K8" s="292" t="s">
        <v>0</v>
      </c>
    </row>
    <row r="9" spans="1:11" ht="16.5" customHeight="1">
      <c r="A9" s="275"/>
      <c r="B9" s="275"/>
      <c r="C9" s="275"/>
      <c r="D9" s="275"/>
      <c r="E9" s="278"/>
      <c r="F9" s="281"/>
      <c r="G9" s="286"/>
      <c r="H9" s="286"/>
      <c r="I9" s="290"/>
      <c r="J9" s="291"/>
      <c r="K9" s="293"/>
    </row>
    <row r="10" spans="1:11" ht="59.25" customHeight="1">
      <c r="A10" s="276"/>
      <c r="B10" s="276"/>
      <c r="C10" s="276"/>
      <c r="D10" s="276"/>
      <c r="E10" s="279"/>
      <c r="F10" s="282"/>
      <c r="G10" s="287"/>
      <c r="H10" s="287"/>
      <c r="I10" s="31" t="s">
        <v>63</v>
      </c>
      <c r="J10" s="32" t="s">
        <v>64</v>
      </c>
      <c r="K10" s="294"/>
    </row>
    <row r="11" spans="1:11" ht="24" customHeight="1">
      <c r="A11" s="217">
        <v>1</v>
      </c>
      <c r="B11" s="218" t="s">
        <v>260</v>
      </c>
      <c r="C11" s="219" t="s">
        <v>109</v>
      </c>
      <c r="D11" s="220">
        <v>34763</v>
      </c>
      <c r="E11" s="221" t="s">
        <v>89</v>
      </c>
      <c r="F11" s="222">
        <v>10</v>
      </c>
      <c r="G11" s="223">
        <v>8</v>
      </c>
      <c r="H11" s="223">
        <v>8</v>
      </c>
      <c r="I11" s="51">
        <f>ROUND(((F11*10)+(G11*20)+(H11*70))/100,0)</f>
        <v>8</v>
      </c>
      <c r="J11" s="224" t="str">
        <f>CHOOSE(VALUE(SUBSTITUTE(LEFT(I11,2),",",""))+1,"Không","Một","Hai","Ba","Bốn","Năm","Sáu","Bảy","Tám","Chín","Mười")&amp;IF(ISERR(FIND(",",I11,1)),"",",""Phẩynăm")</f>
        <v>Tám</v>
      </c>
      <c r="K11" s="223"/>
    </row>
    <row r="12" spans="1:11" s="7" customFormat="1" ht="18.75">
      <c r="A12" s="295" t="s">
        <v>232</v>
      </c>
      <c r="B12" s="295"/>
      <c r="C12" s="295"/>
      <c r="D12" s="295"/>
      <c r="E12" s="295"/>
      <c r="F12" s="295"/>
      <c r="G12" s="2"/>
      <c r="H12" s="2"/>
      <c r="I12" s="2"/>
      <c r="J12"/>
      <c r="K12"/>
    </row>
    <row r="13" spans="1:11" s="7" customFormat="1" ht="18.75">
      <c r="A13" s="10"/>
      <c r="B13" s="4"/>
      <c r="C13" s="4"/>
      <c r="D13" s="4"/>
      <c r="E13" s="296" t="s">
        <v>175</v>
      </c>
      <c r="F13" s="296"/>
      <c r="G13" s="296"/>
      <c r="H13" s="296"/>
      <c r="I13" s="296"/>
      <c r="J13" s="296"/>
      <c r="K13" s="296"/>
    </row>
    <row r="14" spans="1:11" s="9" customFormat="1" ht="18.75">
      <c r="A14" s="283" t="s">
        <v>65</v>
      </c>
      <c r="B14" s="283"/>
      <c r="C14" s="283"/>
      <c r="D14" s="5"/>
      <c r="E14" s="5"/>
      <c r="F14" s="5"/>
      <c r="G14" s="5"/>
      <c r="H14" s="5"/>
      <c r="I14" s="5"/>
      <c r="J14" s="5"/>
      <c r="K14" s="49"/>
    </row>
    <row r="15" spans="1:11" ht="16.5">
      <c r="A15" s="284" t="s">
        <v>66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</row>
    <row r="16" spans="1:11" ht="16.5">
      <c r="A16" s="10" t="s">
        <v>67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6.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16.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16.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6.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18.75">
      <c r="A21" s="50"/>
      <c r="B21" s="6" t="s">
        <v>68</v>
      </c>
      <c r="C21" s="6"/>
      <c r="D21" s="270" t="s">
        <v>174</v>
      </c>
      <c r="E21" s="270"/>
      <c r="F21" s="270"/>
      <c r="G21" s="270"/>
      <c r="H21" s="6" t="s">
        <v>69</v>
      </c>
      <c r="I21" s="6"/>
      <c r="J21" s="6"/>
      <c r="K21" s="6"/>
    </row>
  </sheetData>
  <sheetProtection formatCells="0" formatColumns="0" formatRows="0" insertColumns="0" insertRows="0" insertHyperlinks="0" deleteColumns="0" deleteRows="0" sort="0" autoFilter="0" pivotTables="0"/>
  <mergeCells count="19">
    <mergeCell ref="A1:K1"/>
    <mergeCell ref="A2:K2"/>
    <mergeCell ref="A4:K4"/>
    <mergeCell ref="B5:K5"/>
    <mergeCell ref="B6:K6"/>
    <mergeCell ref="A8:A10"/>
    <mergeCell ref="B8:C10"/>
    <mergeCell ref="D8:D10"/>
    <mergeCell ref="E8:E10"/>
    <mergeCell ref="F8:F10"/>
    <mergeCell ref="A14:C14"/>
    <mergeCell ref="A15:K15"/>
    <mergeCell ref="D21:G21"/>
    <mergeCell ref="G8:G10"/>
    <mergeCell ref="H8:H10"/>
    <mergeCell ref="I8:J9"/>
    <mergeCell ref="K8:K10"/>
    <mergeCell ref="A12:F12"/>
    <mergeCell ref="E13:K13"/>
  </mergeCells>
  <conditionalFormatting sqref="I11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3">
      <selection activeCell="E13" sqref="E13:K13"/>
    </sheetView>
  </sheetViews>
  <sheetFormatPr defaultColWidth="9.140625" defaultRowHeight="12.75"/>
  <cols>
    <col min="1" max="1" width="4.140625" style="1" customWidth="1"/>
    <col min="2" max="2" width="18.140625" style="2" customWidth="1"/>
    <col min="3" max="3" width="9.00390625" style="2" customWidth="1"/>
    <col min="4" max="4" width="12.57421875" style="2" customWidth="1"/>
    <col min="5" max="5" width="7.140625" style="2" customWidth="1"/>
    <col min="6" max="6" width="7.421875" style="2" customWidth="1"/>
    <col min="7" max="7" width="7.140625" style="2" customWidth="1"/>
    <col min="8" max="9" width="7.28125" style="2" customWidth="1"/>
    <col min="10" max="10" width="9.140625" style="2" customWidth="1"/>
    <col min="11" max="11" width="6.7109375" style="2" customWidth="1"/>
    <col min="12" max="16384" width="9.140625" style="2" customWidth="1"/>
  </cols>
  <sheetData>
    <row r="1" spans="1:11" s="8" customFormat="1" ht="16.5">
      <c r="A1" s="268" t="s">
        <v>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8" customFormat="1" ht="16.5">
      <c r="A2" s="269" t="s">
        <v>57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8" customFormat="1" ht="8.25" customHeight="1">
      <c r="A3" s="1"/>
      <c r="B3" s="1"/>
      <c r="C3" s="29"/>
      <c r="D3" s="29"/>
      <c r="E3" s="29"/>
      <c r="F3" s="29"/>
      <c r="G3" s="29"/>
      <c r="H3" s="29"/>
      <c r="I3" s="1"/>
      <c r="J3" s="1"/>
      <c r="K3" s="1"/>
    </row>
    <row r="4" spans="1:11" s="8" customFormat="1" ht="18.75">
      <c r="A4" s="270" t="s">
        <v>173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s="8" customFormat="1" ht="18.75">
      <c r="A5" s="6"/>
      <c r="B5" s="271" t="s">
        <v>104</v>
      </c>
      <c r="C5" s="272"/>
      <c r="D5" s="272"/>
      <c r="E5" s="272"/>
      <c r="F5" s="272"/>
      <c r="G5" s="272"/>
      <c r="H5" s="272"/>
      <c r="I5" s="272"/>
      <c r="J5" s="272"/>
      <c r="K5" s="272"/>
    </row>
    <row r="6" spans="1:11" s="8" customFormat="1" ht="21" customHeight="1">
      <c r="A6" s="30"/>
      <c r="B6" s="273" t="s">
        <v>259</v>
      </c>
      <c r="C6" s="270"/>
      <c r="D6" s="270"/>
      <c r="E6" s="270"/>
      <c r="F6" s="270"/>
      <c r="G6" s="270"/>
      <c r="H6" s="270"/>
      <c r="I6" s="270"/>
      <c r="J6" s="270"/>
      <c r="K6" s="270"/>
    </row>
    <row r="7" spans="1:11" ht="2.25" customHeight="1">
      <c r="A7" s="8"/>
      <c r="B7" s="8"/>
      <c r="C7" s="8"/>
      <c r="D7" s="6"/>
      <c r="E7" s="6"/>
      <c r="F7" s="6"/>
      <c r="G7" s="6"/>
      <c r="H7" s="6"/>
      <c r="I7" s="8"/>
      <c r="J7" s="8"/>
      <c r="K7" s="8"/>
    </row>
    <row r="8" spans="1:11" ht="26.25" customHeight="1">
      <c r="A8" s="274" t="s">
        <v>7</v>
      </c>
      <c r="B8" s="274" t="s">
        <v>3</v>
      </c>
      <c r="C8" s="274"/>
      <c r="D8" s="274" t="s">
        <v>4</v>
      </c>
      <c r="E8" s="277" t="s">
        <v>163</v>
      </c>
      <c r="F8" s="280" t="s">
        <v>59</v>
      </c>
      <c r="G8" s="285" t="s">
        <v>60</v>
      </c>
      <c r="H8" s="285" t="s">
        <v>61</v>
      </c>
      <c r="I8" s="288" t="s">
        <v>62</v>
      </c>
      <c r="J8" s="289"/>
      <c r="K8" s="292" t="s">
        <v>0</v>
      </c>
    </row>
    <row r="9" spans="1:11" ht="16.5" customHeight="1">
      <c r="A9" s="275"/>
      <c r="B9" s="275"/>
      <c r="C9" s="275"/>
      <c r="D9" s="275"/>
      <c r="E9" s="278"/>
      <c r="F9" s="281"/>
      <c r="G9" s="286"/>
      <c r="H9" s="286"/>
      <c r="I9" s="290"/>
      <c r="J9" s="291"/>
      <c r="K9" s="293"/>
    </row>
    <row r="10" spans="1:11" ht="59.25" customHeight="1">
      <c r="A10" s="276"/>
      <c r="B10" s="276"/>
      <c r="C10" s="276"/>
      <c r="D10" s="276"/>
      <c r="E10" s="279"/>
      <c r="F10" s="282"/>
      <c r="G10" s="287"/>
      <c r="H10" s="287"/>
      <c r="I10" s="31" t="s">
        <v>63</v>
      </c>
      <c r="J10" s="32" t="s">
        <v>64</v>
      </c>
      <c r="K10" s="294"/>
    </row>
    <row r="11" spans="1:11" ht="24" customHeight="1">
      <c r="A11" s="217">
        <v>1</v>
      </c>
      <c r="B11" s="218" t="s">
        <v>258</v>
      </c>
      <c r="C11" s="219" t="s">
        <v>245</v>
      </c>
      <c r="D11" s="220">
        <v>34313</v>
      </c>
      <c r="E11" s="221" t="s">
        <v>89</v>
      </c>
      <c r="F11" s="222">
        <v>10</v>
      </c>
      <c r="G11" s="223">
        <v>8</v>
      </c>
      <c r="H11" s="223">
        <v>8</v>
      </c>
      <c r="I11" s="51">
        <f>ROUND(((F11*10)+(G11*20)+(H11*70))/100,0)</f>
        <v>8</v>
      </c>
      <c r="J11" s="224" t="str">
        <f>CHOOSE(VALUE(SUBSTITUTE(LEFT(I11,2),",",""))+1,"Không","Một","Hai","Ba","Bốn","Năm","Sáu","Bảy","Tám","Chín","Mười")&amp;IF(ISERR(FIND(",",I11,1)),"",",""Phẩynăm")</f>
        <v>Tám</v>
      </c>
      <c r="K11" s="223"/>
    </row>
    <row r="12" spans="1:11" s="7" customFormat="1" ht="18.75">
      <c r="A12" s="295" t="s">
        <v>232</v>
      </c>
      <c r="B12" s="295"/>
      <c r="C12" s="295"/>
      <c r="D12" s="295"/>
      <c r="E12" s="295"/>
      <c r="F12" s="295"/>
      <c r="G12" s="2"/>
      <c r="H12" s="2"/>
      <c r="I12" s="2"/>
      <c r="J12"/>
      <c r="K12"/>
    </row>
    <row r="13" spans="1:11" s="7" customFormat="1" ht="18.75">
      <c r="A13" s="10"/>
      <c r="B13" s="4"/>
      <c r="C13" s="4"/>
      <c r="D13" s="4"/>
      <c r="E13" s="296" t="s">
        <v>175</v>
      </c>
      <c r="F13" s="296"/>
      <c r="G13" s="296"/>
      <c r="H13" s="296"/>
      <c r="I13" s="296"/>
      <c r="J13" s="296"/>
      <c r="K13" s="296"/>
    </row>
    <row r="14" spans="1:11" s="9" customFormat="1" ht="18.75">
      <c r="A14" s="283" t="s">
        <v>65</v>
      </c>
      <c r="B14" s="283"/>
      <c r="C14" s="283"/>
      <c r="D14" s="5"/>
      <c r="E14" s="5"/>
      <c r="F14" s="5"/>
      <c r="G14" s="5"/>
      <c r="H14" s="5"/>
      <c r="I14" s="5"/>
      <c r="J14" s="5"/>
      <c r="K14" s="49"/>
    </row>
    <row r="15" spans="1:11" ht="16.5">
      <c r="A15" s="284" t="s">
        <v>66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</row>
    <row r="16" spans="1:11" ht="16.5">
      <c r="A16" s="10" t="s">
        <v>67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6.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16.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16.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6.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18.75">
      <c r="A21" s="50"/>
      <c r="B21" s="6" t="s">
        <v>68</v>
      </c>
      <c r="C21" s="6"/>
      <c r="D21" s="270" t="s">
        <v>174</v>
      </c>
      <c r="E21" s="270"/>
      <c r="F21" s="270"/>
      <c r="G21" s="270"/>
      <c r="H21" s="6" t="s">
        <v>69</v>
      </c>
      <c r="I21" s="6"/>
      <c r="J21" s="6"/>
      <c r="K21" s="6"/>
    </row>
  </sheetData>
  <sheetProtection formatCells="0" formatColumns="0" formatRows="0" insertColumns="0" insertRows="0" insertHyperlinks="0" deleteColumns="0" deleteRows="0" sort="0" autoFilter="0" pivotTables="0"/>
  <mergeCells count="19">
    <mergeCell ref="A14:C14"/>
    <mergeCell ref="A15:K15"/>
    <mergeCell ref="D21:G21"/>
    <mergeCell ref="G8:G10"/>
    <mergeCell ref="H8:H10"/>
    <mergeCell ref="I8:J9"/>
    <mergeCell ref="K8:K10"/>
    <mergeCell ref="A12:F12"/>
    <mergeCell ref="E13:K13"/>
    <mergeCell ref="A1:K1"/>
    <mergeCell ref="A2:K2"/>
    <mergeCell ref="A4:K4"/>
    <mergeCell ref="B5:K5"/>
    <mergeCell ref="B6:K6"/>
    <mergeCell ref="A8:A10"/>
    <mergeCell ref="B8:C10"/>
    <mergeCell ref="D8:D10"/>
    <mergeCell ref="E8:E10"/>
    <mergeCell ref="F8:F10"/>
  </mergeCells>
  <conditionalFormatting sqref="I11">
    <cfRule type="cellIs" priority="2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4.140625" style="1" customWidth="1"/>
    <col min="2" max="2" width="18.140625" style="2" customWidth="1"/>
    <col min="3" max="3" width="9.00390625" style="2" customWidth="1"/>
    <col min="4" max="4" width="12.57421875" style="2" customWidth="1"/>
    <col min="5" max="5" width="7.140625" style="2" customWidth="1"/>
    <col min="6" max="6" width="7.421875" style="2" customWidth="1"/>
    <col min="7" max="7" width="7.140625" style="2" customWidth="1"/>
    <col min="8" max="9" width="7.28125" style="2" customWidth="1"/>
    <col min="10" max="10" width="9.140625" style="2" customWidth="1"/>
    <col min="11" max="11" width="6.7109375" style="2" customWidth="1"/>
    <col min="12" max="16384" width="9.140625" style="2" customWidth="1"/>
  </cols>
  <sheetData>
    <row r="1" spans="1:11" s="8" customFormat="1" ht="16.5">
      <c r="A1" s="268" t="s">
        <v>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8" customFormat="1" ht="16.5">
      <c r="A2" s="269" t="s">
        <v>57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8" customFormat="1" ht="8.25" customHeight="1">
      <c r="A3" s="1"/>
      <c r="B3" s="1"/>
      <c r="C3" s="29"/>
      <c r="D3" s="29"/>
      <c r="E3" s="29"/>
      <c r="F3" s="29"/>
      <c r="G3" s="29"/>
      <c r="H3" s="29"/>
      <c r="I3" s="1"/>
      <c r="J3" s="1"/>
      <c r="K3" s="1"/>
    </row>
    <row r="4" spans="1:11" s="8" customFormat="1" ht="18.75">
      <c r="A4" s="270" t="s">
        <v>173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s="8" customFormat="1" ht="18.75">
      <c r="A5" s="6"/>
      <c r="B5" s="271" t="s">
        <v>104</v>
      </c>
      <c r="C5" s="272"/>
      <c r="D5" s="272"/>
      <c r="E5" s="272"/>
      <c r="F5" s="272"/>
      <c r="G5" s="272"/>
      <c r="H5" s="272"/>
      <c r="I5" s="272"/>
      <c r="J5" s="272"/>
      <c r="K5" s="272"/>
    </row>
    <row r="6" spans="1:11" s="8" customFormat="1" ht="21" customHeight="1">
      <c r="A6" s="30"/>
      <c r="B6" s="273" t="s">
        <v>257</v>
      </c>
      <c r="C6" s="270"/>
      <c r="D6" s="270"/>
      <c r="E6" s="270"/>
      <c r="F6" s="270"/>
      <c r="G6" s="270"/>
      <c r="H6" s="270"/>
      <c r="I6" s="270"/>
      <c r="J6" s="270"/>
      <c r="K6" s="270"/>
    </row>
    <row r="7" spans="1:11" ht="2.25" customHeight="1">
      <c r="A7" s="8"/>
      <c r="B7" s="8"/>
      <c r="C7" s="8"/>
      <c r="D7" s="6"/>
      <c r="E7" s="6"/>
      <c r="F7" s="6"/>
      <c r="G7" s="6"/>
      <c r="H7" s="6"/>
      <c r="I7" s="8"/>
      <c r="J7" s="8"/>
      <c r="K7" s="8"/>
    </row>
    <row r="8" spans="1:11" ht="26.25" customHeight="1">
      <c r="A8" s="274" t="s">
        <v>7</v>
      </c>
      <c r="B8" s="274" t="s">
        <v>3</v>
      </c>
      <c r="C8" s="274"/>
      <c r="D8" s="274" t="s">
        <v>4</v>
      </c>
      <c r="E8" s="277" t="s">
        <v>163</v>
      </c>
      <c r="F8" s="280" t="s">
        <v>59</v>
      </c>
      <c r="G8" s="285" t="s">
        <v>60</v>
      </c>
      <c r="H8" s="285" t="s">
        <v>61</v>
      </c>
      <c r="I8" s="288" t="s">
        <v>62</v>
      </c>
      <c r="J8" s="289"/>
      <c r="K8" s="292" t="s">
        <v>0</v>
      </c>
    </row>
    <row r="9" spans="1:11" ht="16.5" customHeight="1">
      <c r="A9" s="275"/>
      <c r="B9" s="275"/>
      <c r="C9" s="275"/>
      <c r="D9" s="275"/>
      <c r="E9" s="278"/>
      <c r="F9" s="281"/>
      <c r="G9" s="286"/>
      <c r="H9" s="286"/>
      <c r="I9" s="290"/>
      <c r="J9" s="291"/>
      <c r="K9" s="293"/>
    </row>
    <row r="10" spans="1:11" ht="59.25" customHeight="1">
      <c r="A10" s="276"/>
      <c r="B10" s="276"/>
      <c r="C10" s="276"/>
      <c r="D10" s="276"/>
      <c r="E10" s="279"/>
      <c r="F10" s="282"/>
      <c r="G10" s="287"/>
      <c r="H10" s="287"/>
      <c r="I10" s="31" t="s">
        <v>63</v>
      </c>
      <c r="J10" s="32" t="s">
        <v>64</v>
      </c>
      <c r="K10" s="294"/>
    </row>
    <row r="11" spans="1:11" ht="18" customHeight="1">
      <c r="A11" s="97">
        <v>1</v>
      </c>
      <c r="B11" s="104" t="s">
        <v>168</v>
      </c>
      <c r="C11" s="103" t="s">
        <v>12</v>
      </c>
      <c r="D11" s="106"/>
      <c r="E11" s="99" t="s">
        <v>74</v>
      </c>
      <c r="F11" s="36">
        <v>9</v>
      </c>
      <c r="G11" s="37">
        <v>8</v>
      </c>
      <c r="H11" s="37">
        <v>5</v>
      </c>
      <c r="I11" s="42">
        <f>ROUND(((F11*10)+(G11*20)+(H11*70))/100,0)</f>
        <v>6</v>
      </c>
      <c r="J11" s="43" t="str">
        <f>CHOOSE(VALUE(SUBSTITUTE(LEFT(I11,2),",",""))+1,"Không","Một","Hai","Ba","Bốn","Năm","Sáu","Bảy","Tám","Chín","Mười")&amp;IF(ISERR(FIND(",",I11,1)),"",",""Phẩynăm")</f>
        <v>Sáu</v>
      </c>
      <c r="K11" s="37"/>
    </row>
    <row r="12" spans="1:11" ht="18" customHeight="1">
      <c r="A12" s="109">
        <v>2</v>
      </c>
      <c r="B12" s="110" t="s">
        <v>19</v>
      </c>
      <c r="C12" s="230" t="s">
        <v>247</v>
      </c>
      <c r="D12" s="112"/>
      <c r="E12" s="254" t="s">
        <v>74</v>
      </c>
      <c r="F12" s="45">
        <v>9</v>
      </c>
      <c r="G12" s="46">
        <v>7</v>
      </c>
      <c r="H12" s="46">
        <v>5</v>
      </c>
      <c r="I12" s="47">
        <f>ROUND(((F12*10)+(G12*20)+(H12*70))/100,0)</f>
        <v>6</v>
      </c>
      <c r="J12" s="48" t="str">
        <f>CHOOSE(VALUE(SUBSTITUTE(LEFT(I12,2),",",""))+1,"Không","Một","Hai","Ba","Bốn","Năm","Sáu","Bảy","Tám","Chín","Mười")&amp;IF(ISERR(FIND(",",I12,1)),"",",""Phẩynăm")</f>
        <v>Sáu</v>
      </c>
      <c r="K12" s="46"/>
    </row>
    <row r="13" spans="1:11" s="7" customFormat="1" ht="18.75">
      <c r="A13" s="295" t="s">
        <v>205</v>
      </c>
      <c r="B13" s="295"/>
      <c r="C13" s="295"/>
      <c r="D13" s="295"/>
      <c r="E13" s="295"/>
      <c r="F13" s="295"/>
      <c r="G13" s="2"/>
      <c r="H13" s="2"/>
      <c r="I13" s="2"/>
      <c r="J13"/>
      <c r="K13"/>
    </row>
    <row r="14" spans="1:11" s="7" customFormat="1" ht="18.75">
      <c r="A14" s="10"/>
      <c r="B14" s="4"/>
      <c r="C14" s="4"/>
      <c r="D14" s="4"/>
      <c r="E14" s="296" t="s">
        <v>175</v>
      </c>
      <c r="F14" s="296"/>
      <c r="G14" s="296"/>
      <c r="H14" s="296"/>
      <c r="I14" s="296"/>
      <c r="J14" s="296"/>
      <c r="K14" s="296"/>
    </row>
    <row r="15" spans="1:11" s="9" customFormat="1" ht="18.75">
      <c r="A15" s="283" t="s">
        <v>65</v>
      </c>
      <c r="B15" s="283"/>
      <c r="C15" s="283"/>
      <c r="D15" s="5"/>
      <c r="E15" s="5"/>
      <c r="F15" s="5"/>
      <c r="G15" s="5"/>
      <c r="H15" s="5"/>
      <c r="I15" s="5"/>
      <c r="J15" s="5"/>
      <c r="K15" s="49"/>
    </row>
    <row r="16" spans="1:11" ht="16.5">
      <c r="A16" s="284" t="s">
        <v>66</v>
      </c>
      <c r="B16" s="284"/>
      <c r="C16" s="284"/>
      <c r="D16" s="284"/>
      <c r="E16" s="284"/>
      <c r="F16" s="284"/>
      <c r="G16" s="284"/>
      <c r="H16" s="284"/>
      <c r="I16" s="284"/>
      <c r="J16" s="284"/>
      <c r="K16" s="284"/>
    </row>
    <row r="17" spans="1:11" ht="16.5">
      <c r="A17" s="10" t="s">
        <v>67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6.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16.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6.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16.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 ht="18.75">
      <c r="A22" s="50"/>
      <c r="B22" s="6" t="s">
        <v>68</v>
      </c>
      <c r="C22" s="6"/>
      <c r="D22" s="270" t="s">
        <v>174</v>
      </c>
      <c r="E22" s="270"/>
      <c r="F22" s="270"/>
      <c r="G22" s="270"/>
      <c r="H22" s="6" t="s">
        <v>69</v>
      </c>
      <c r="I22" s="6"/>
      <c r="J22" s="6"/>
      <c r="K22" s="6"/>
    </row>
  </sheetData>
  <sheetProtection formatCells="0" formatColumns="0" formatRows="0" insertColumns="0" insertRows="0" insertHyperlinks="0" deleteColumns="0" deleteRows="0" sort="0" autoFilter="0" pivotTables="0"/>
  <mergeCells count="19">
    <mergeCell ref="A15:C15"/>
    <mergeCell ref="A16:K16"/>
    <mergeCell ref="D22:G22"/>
    <mergeCell ref="G8:G10"/>
    <mergeCell ref="H8:H10"/>
    <mergeCell ref="I8:J9"/>
    <mergeCell ref="K8:K10"/>
    <mergeCell ref="A13:F13"/>
    <mergeCell ref="E14:K14"/>
    <mergeCell ref="A1:K1"/>
    <mergeCell ref="A2:K2"/>
    <mergeCell ref="A4:K4"/>
    <mergeCell ref="B5:K5"/>
    <mergeCell ref="B6:K6"/>
    <mergeCell ref="A8:A10"/>
    <mergeCell ref="B8:C10"/>
    <mergeCell ref="D8:D10"/>
    <mergeCell ref="E8:E10"/>
    <mergeCell ref="F8:F10"/>
  </mergeCells>
  <conditionalFormatting sqref="I11:I12">
    <cfRule type="cellIs" priority="2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2">
      <selection activeCell="D19" sqref="D19"/>
    </sheetView>
  </sheetViews>
  <sheetFormatPr defaultColWidth="9.140625" defaultRowHeight="12.75"/>
  <cols>
    <col min="1" max="1" width="4.140625" style="1" customWidth="1"/>
    <col min="2" max="2" width="18.140625" style="2" customWidth="1"/>
    <col min="3" max="3" width="9.00390625" style="2" customWidth="1"/>
    <col min="4" max="4" width="12.57421875" style="2" customWidth="1"/>
    <col min="5" max="5" width="7.140625" style="2" customWidth="1"/>
    <col min="6" max="6" width="7.421875" style="2" customWidth="1"/>
    <col min="7" max="7" width="7.140625" style="2" customWidth="1"/>
    <col min="8" max="9" width="7.28125" style="2" customWidth="1"/>
    <col min="10" max="10" width="9.140625" style="2" customWidth="1"/>
    <col min="11" max="11" width="6.7109375" style="2" customWidth="1"/>
    <col min="12" max="16384" width="9.140625" style="2" customWidth="1"/>
  </cols>
  <sheetData>
    <row r="1" spans="1:11" s="8" customFormat="1" ht="16.5">
      <c r="A1" s="268" t="s">
        <v>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8" customFormat="1" ht="16.5">
      <c r="A2" s="269" t="s">
        <v>57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8" customFormat="1" ht="8.25" customHeight="1">
      <c r="A3" s="1"/>
      <c r="B3" s="1"/>
      <c r="C3" s="29"/>
      <c r="D3" s="29"/>
      <c r="E3" s="29"/>
      <c r="F3" s="29"/>
      <c r="G3" s="29"/>
      <c r="H3" s="29"/>
      <c r="I3" s="1"/>
      <c r="J3" s="1"/>
      <c r="K3" s="1"/>
    </row>
    <row r="4" spans="1:11" s="8" customFormat="1" ht="18.75">
      <c r="A4" s="270" t="s">
        <v>173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s="8" customFormat="1" ht="18.75">
      <c r="A5" s="6"/>
      <c r="B5" s="271" t="s">
        <v>104</v>
      </c>
      <c r="C5" s="272"/>
      <c r="D5" s="272"/>
      <c r="E5" s="272"/>
      <c r="F5" s="272"/>
      <c r="G5" s="272"/>
      <c r="H5" s="272"/>
      <c r="I5" s="272"/>
      <c r="J5" s="272"/>
      <c r="K5" s="272"/>
    </row>
    <row r="6" spans="1:11" s="8" customFormat="1" ht="21" customHeight="1">
      <c r="A6" s="30"/>
      <c r="B6" s="273" t="s">
        <v>255</v>
      </c>
      <c r="C6" s="270"/>
      <c r="D6" s="270"/>
      <c r="E6" s="270"/>
      <c r="F6" s="270"/>
      <c r="G6" s="270"/>
      <c r="H6" s="270"/>
      <c r="I6" s="270"/>
      <c r="J6" s="270"/>
      <c r="K6" s="270"/>
    </row>
    <row r="7" spans="1:11" ht="2.25" customHeight="1">
      <c r="A7" s="8"/>
      <c r="B7" s="8"/>
      <c r="C7" s="8"/>
      <c r="D7" s="6"/>
      <c r="E7" s="6"/>
      <c r="F7" s="6"/>
      <c r="G7" s="6"/>
      <c r="H7" s="6"/>
      <c r="I7" s="8"/>
      <c r="J7" s="8"/>
      <c r="K7" s="8"/>
    </row>
    <row r="8" spans="1:11" ht="26.25" customHeight="1">
      <c r="A8" s="274" t="s">
        <v>7</v>
      </c>
      <c r="B8" s="274" t="s">
        <v>3</v>
      </c>
      <c r="C8" s="274"/>
      <c r="D8" s="274" t="s">
        <v>4</v>
      </c>
      <c r="E8" s="277" t="s">
        <v>163</v>
      </c>
      <c r="F8" s="280" t="s">
        <v>59</v>
      </c>
      <c r="G8" s="285" t="s">
        <v>60</v>
      </c>
      <c r="H8" s="285" t="s">
        <v>61</v>
      </c>
      <c r="I8" s="288" t="s">
        <v>62</v>
      </c>
      <c r="J8" s="289"/>
      <c r="K8" s="292" t="s">
        <v>0</v>
      </c>
    </row>
    <row r="9" spans="1:11" ht="16.5" customHeight="1">
      <c r="A9" s="275"/>
      <c r="B9" s="275"/>
      <c r="C9" s="275"/>
      <c r="D9" s="275"/>
      <c r="E9" s="278"/>
      <c r="F9" s="281"/>
      <c r="G9" s="286"/>
      <c r="H9" s="286"/>
      <c r="I9" s="290"/>
      <c r="J9" s="291"/>
      <c r="K9" s="293"/>
    </row>
    <row r="10" spans="1:11" ht="59.25" customHeight="1">
      <c r="A10" s="276"/>
      <c r="B10" s="276"/>
      <c r="C10" s="276"/>
      <c r="D10" s="276"/>
      <c r="E10" s="279"/>
      <c r="F10" s="282"/>
      <c r="G10" s="287"/>
      <c r="H10" s="287"/>
      <c r="I10" s="31" t="s">
        <v>63</v>
      </c>
      <c r="J10" s="32" t="s">
        <v>64</v>
      </c>
      <c r="K10" s="294"/>
    </row>
    <row r="11" spans="1:11" ht="18" customHeight="1">
      <c r="A11" s="15">
        <v>1</v>
      </c>
      <c r="B11" s="209" t="s">
        <v>105</v>
      </c>
      <c r="C11" s="210" t="s">
        <v>106</v>
      </c>
      <c r="D11" s="250">
        <v>35009</v>
      </c>
      <c r="E11" s="244" t="s">
        <v>78</v>
      </c>
      <c r="F11" s="255">
        <v>10</v>
      </c>
      <c r="G11" s="244">
        <v>9</v>
      </c>
      <c r="H11" s="244">
        <v>9</v>
      </c>
      <c r="I11" s="260">
        <f>ROUND(((F11*10)+(G11*20)+(H11*70))/100,0)</f>
        <v>9</v>
      </c>
      <c r="J11" s="261" t="str">
        <f>CHOOSE(VALUE(SUBSTITUTE(LEFT(I11,2),",",""))+1,"Không","Một","Hai","Ba","Bốn","Năm","Sáu","Bảy","Tám","Chín","Mười")&amp;IF(ISERR(FIND(",",I11,1)),"",",""Phẩynăm")</f>
        <v>Chín</v>
      </c>
      <c r="K11" s="244"/>
    </row>
    <row r="12" spans="1:11" ht="18" customHeight="1">
      <c r="A12" s="14">
        <v>2</v>
      </c>
      <c r="B12" s="172" t="s">
        <v>113</v>
      </c>
      <c r="C12" s="173" t="s">
        <v>114</v>
      </c>
      <c r="D12" s="251">
        <v>35098</v>
      </c>
      <c r="E12" s="168" t="s">
        <v>80</v>
      </c>
      <c r="F12" s="258">
        <v>8</v>
      </c>
      <c r="G12" s="179">
        <v>8</v>
      </c>
      <c r="H12" s="179">
        <v>9</v>
      </c>
      <c r="I12" s="256">
        <f aca="true" t="shared" si="0" ref="I12:I19">ROUND(((F12*10)+(G12*20)+(H12*70))/100,0)</f>
        <v>9</v>
      </c>
      <c r="J12" s="257" t="str">
        <f aca="true" t="shared" si="1" ref="J12:J19">CHOOSE(VALUE(SUBSTITUTE(LEFT(I12,2),",",""))+1,"Không","Một","Hai","Ba","Bốn","Năm","Sáu","Bảy","Tám","Chín","Mười")&amp;IF(ISERR(FIND(",",I12,1)),"",",""Phẩynăm")</f>
        <v>Chín</v>
      </c>
      <c r="K12" s="179"/>
    </row>
    <row r="13" spans="1:11" ht="18" customHeight="1">
      <c r="A13" s="14">
        <v>3</v>
      </c>
      <c r="B13" s="174" t="s">
        <v>144</v>
      </c>
      <c r="C13" s="173" t="s">
        <v>99</v>
      </c>
      <c r="D13" s="252">
        <v>35270</v>
      </c>
      <c r="E13" s="176" t="s">
        <v>80</v>
      </c>
      <c r="F13" s="258">
        <v>8</v>
      </c>
      <c r="G13" s="179">
        <v>9</v>
      </c>
      <c r="H13" s="179">
        <v>8</v>
      </c>
      <c r="I13" s="256">
        <f t="shared" si="0"/>
        <v>8</v>
      </c>
      <c r="J13" s="257" t="str">
        <f t="shared" si="1"/>
        <v>Tám</v>
      </c>
      <c r="K13" s="179"/>
    </row>
    <row r="14" spans="1:11" ht="18" customHeight="1">
      <c r="A14" s="14">
        <v>4</v>
      </c>
      <c r="B14" s="165" t="s">
        <v>115</v>
      </c>
      <c r="C14" s="166" t="s">
        <v>146</v>
      </c>
      <c r="D14" s="251">
        <v>35065</v>
      </c>
      <c r="E14" s="168" t="s">
        <v>80</v>
      </c>
      <c r="F14" s="258">
        <v>6</v>
      </c>
      <c r="G14" s="179">
        <v>7</v>
      </c>
      <c r="H14" s="179">
        <v>8</v>
      </c>
      <c r="I14" s="256">
        <f t="shared" si="0"/>
        <v>8</v>
      </c>
      <c r="J14" s="257" t="str">
        <f t="shared" si="1"/>
        <v>Tám</v>
      </c>
      <c r="K14" s="179"/>
    </row>
    <row r="15" spans="1:11" ht="18" customHeight="1">
      <c r="A15" s="14">
        <v>5</v>
      </c>
      <c r="B15" s="165" t="s">
        <v>54</v>
      </c>
      <c r="C15" s="166" t="s">
        <v>96</v>
      </c>
      <c r="D15" s="251">
        <v>32838</v>
      </c>
      <c r="E15" s="168" t="s">
        <v>80</v>
      </c>
      <c r="F15" s="258">
        <v>7</v>
      </c>
      <c r="G15" s="179">
        <v>7</v>
      </c>
      <c r="H15" s="179">
        <v>8</v>
      </c>
      <c r="I15" s="256">
        <f t="shared" si="0"/>
        <v>8</v>
      </c>
      <c r="J15" s="257" t="str">
        <f t="shared" si="1"/>
        <v>Tám</v>
      </c>
      <c r="K15" s="179"/>
    </row>
    <row r="16" spans="1:11" ht="18" customHeight="1">
      <c r="A16" s="14">
        <v>6</v>
      </c>
      <c r="B16" s="172" t="s">
        <v>19</v>
      </c>
      <c r="C16" s="183" t="s">
        <v>250</v>
      </c>
      <c r="D16" s="251">
        <v>34923</v>
      </c>
      <c r="E16" s="184" t="s">
        <v>75</v>
      </c>
      <c r="F16" s="258">
        <v>8</v>
      </c>
      <c r="G16" s="179">
        <v>8</v>
      </c>
      <c r="H16" s="179">
        <v>7</v>
      </c>
      <c r="I16" s="256">
        <f t="shared" si="0"/>
        <v>7</v>
      </c>
      <c r="J16" s="257" t="str">
        <f t="shared" si="1"/>
        <v>Bảy</v>
      </c>
      <c r="K16" s="179"/>
    </row>
    <row r="17" spans="1:11" ht="18" customHeight="1">
      <c r="A17" s="14">
        <v>7</v>
      </c>
      <c r="B17" s="174" t="s">
        <v>222</v>
      </c>
      <c r="C17" s="173" t="s">
        <v>21</v>
      </c>
      <c r="D17" s="252">
        <v>34506</v>
      </c>
      <c r="E17" s="176" t="s">
        <v>75</v>
      </c>
      <c r="F17" s="258">
        <v>8</v>
      </c>
      <c r="G17" s="179">
        <v>9</v>
      </c>
      <c r="H17" s="179">
        <v>7</v>
      </c>
      <c r="I17" s="256">
        <f t="shared" si="0"/>
        <v>8</v>
      </c>
      <c r="J17" s="257" t="str">
        <f t="shared" si="1"/>
        <v>Tám</v>
      </c>
      <c r="K17" s="179"/>
    </row>
    <row r="18" spans="1:11" ht="18" customHeight="1">
      <c r="A18" s="14">
        <v>8</v>
      </c>
      <c r="B18" s="165" t="s">
        <v>251</v>
      </c>
      <c r="C18" s="166" t="s">
        <v>252</v>
      </c>
      <c r="D18" s="251">
        <v>34927</v>
      </c>
      <c r="E18" s="168" t="s">
        <v>74</v>
      </c>
      <c r="F18" s="258">
        <v>2</v>
      </c>
      <c r="G18" s="179">
        <v>7</v>
      </c>
      <c r="H18" s="179">
        <v>0</v>
      </c>
      <c r="I18" s="256">
        <f t="shared" si="0"/>
        <v>2</v>
      </c>
      <c r="J18" s="257" t="str">
        <f t="shared" si="1"/>
        <v>Hai</v>
      </c>
      <c r="K18" s="179" t="s">
        <v>253</v>
      </c>
    </row>
    <row r="19" spans="1:11" ht="18" customHeight="1">
      <c r="A19" s="25">
        <v>9</v>
      </c>
      <c r="B19" s="259" t="s">
        <v>19</v>
      </c>
      <c r="C19" s="202" t="s">
        <v>24</v>
      </c>
      <c r="D19" s="253">
        <v>34036</v>
      </c>
      <c r="E19" s="191" t="s">
        <v>95</v>
      </c>
      <c r="F19" s="262">
        <v>10</v>
      </c>
      <c r="G19" s="216">
        <v>8</v>
      </c>
      <c r="H19" s="216">
        <v>9</v>
      </c>
      <c r="I19" s="263">
        <f t="shared" si="0"/>
        <v>9</v>
      </c>
      <c r="J19" s="264" t="str">
        <f t="shared" si="1"/>
        <v>Chín</v>
      </c>
      <c r="K19" s="216"/>
    </row>
    <row r="20" spans="1:11" s="7" customFormat="1" ht="18.75">
      <c r="A20" s="295" t="s">
        <v>254</v>
      </c>
      <c r="B20" s="295"/>
      <c r="C20" s="295"/>
      <c r="D20" s="295"/>
      <c r="E20" s="295"/>
      <c r="F20" s="295"/>
      <c r="G20" s="2"/>
      <c r="H20" s="2"/>
      <c r="I20" s="2"/>
      <c r="J20"/>
      <c r="K20"/>
    </row>
    <row r="21" spans="1:11" s="7" customFormat="1" ht="18.75">
      <c r="A21" s="10"/>
      <c r="B21" s="4"/>
      <c r="C21" s="4"/>
      <c r="D21" s="4"/>
      <c r="E21" s="296" t="s">
        <v>175</v>
      </c>
      <c r="F21" s="296"/>
      <c r="G21" s="296"/>
      <c r="H21" s="296"/>
      <c r="I21" s="296"/>
      <c r="J21" s="296"/>
      <c r="K21" s="296"/>
    </row>
    <row r="22" spans="1:11" s="9" customFormat="1" ht="18.75">
      <c r="A22" s="283" t="s">
        <v>65</v>
      </c>
      <c r="B22" s="283"/>
      <c r="C22" s="283"/>
      <c r="D22" s="5"/>
      <c r="E22" s="5"/>
      <c r="F22" s="5"/>
      <c r="G22" s="5"/>
      <c r="H22" s="5"/>
      <c r="I22" s="5"/>
      <c r="J22" s="5"/>
      <c r="K22" s="49"/>
    </row>
    <row r="23" spans="1:11" ht="16.5">
      <c r="A23" s="284" t="s">
        <v>66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</row>
    <row r="24" spans="1:11" ht="16.5">
      <c r="A24" s="10" t="s">
        <v>67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6.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1:11" ht="16.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ht="16.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1:11" ht="16.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29" spans="1:11" ht="18.75">
      <c r="A29" s="50"/>
      <c r="B29" s="6" t="s">
        <v>68</v>
      </c>
      <c r="C29" s="6"/>
      <c r="D29" s="270" t="s">
        <v>174</v>
      </c>
      <c r="E29" s="270"/>
      <c r="F29" s="270"/>
      <c r="G29" s="270"/>
      <c r="H29" s="6" t="s">
        <v>69</v>
      </c>
      <c r="I29" s="6"/>
      <c r="J29" s="6"/>
      <c r="K29" s="6"/>
    </row>
  </sheetData>
  <sheetProtection formatCells="0" formatColumns="0" formatRows="0" insertColumns="0" insertRows="0" insertHyperlinks="0" deleteColumns="0" deleteRows="0" sort="0" autoFilter="0" pivotTables="0"/>
  <mergeCells count="19">
    <mergeCell ref="A22:C22"/>
    <mergeCell ref="A23:K23"/>
    <mergeCell ref="D29:G29"/>
    <mergeCell ref="G8:G10"/>
    <mergeCell ref="H8:H10"/>
    <mergeCell ref="I8:J9"/>
    <mergeCell ref="K8:K10"/>
    <mergeCell ref="A20:F20"/>
    <mergeCell ref="E21:K21"/>
    <mergeCell ref="A1:K1"/>
    <mergeCell ref="A2:K2"/>
    <mergeCell ref="A4:K4"/>
    <mergeCell ref="B5:K5"/>
    <mergeCell ref="B6:K6"/>
    <mergeCell ref="A8:A10"/>
    <mergeCell ref="B8:C10"/>
    <mergeCell ref="D8:D10"/>
    <mergeCell ref="E8:E10"/>
    <mergeCell ref="F8:F10"/>
  </mergeCells>
  <conditionalFormatting sqref="I11:I19">
    <cfRule type="cellIs" priority="2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4.140625" style="1" customWidth="1"/>
    <col min="2" max="2" width="18.140625" style="2" customWidth="1"/>
    <col min="3" max="3" width="9.00390625" style="2" customWidth="1"/>
    <col min="4" max="4" width="12.57421875" style="2" customWidth="1"/>
    <col min="5" max="5" width="7.140625" style="2" customWidth="1"/>
    <col min="6" max="6" width="7.421875" style="2" customWidth="1"/>
    <col min="7" max="7" width="7.140625" style="2" customWidth="1"/>
    <col min="8" max="9" width="7.28125" style="2" customWidth="1"/>
    <col min="10" max="10" width="9.140625" style="2" customWidth="1"/>
    <col min="11" max="11" width="6.7109375" style="2" customWidth="1"/>
    <col min="12" max="16384" width="9.140625" style="2" customWidth="1"/>
  </cols>
  <sheetData>
    <row r="1" spans="1:11" s="8" customFormat="1" ht="16.5">
      <c r="A1" s="268" t="s">
        <v>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8" customFormat="1" ht="16.5">
      <c r="A2" s="269" t="s">
        <v>57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8" customFormat="1" ht="8.25" customHeight="1">
      <c r="A3" s="1"/>
      <c r="B3" s="1"/>
      <c r="C3" s="29"/>
      <c r="D3" s="29"/>
      <c r="E3" s="29"/>
      <c r="F3" s="29"/>
      <c r="G3" s="29"/>
      <c r="H3" s="29"/>
      <c r="I3" s="1"/>
      <c r="J3" s="1"/>
      <c r="K3" s="1"/>
    </row>
    <row r="4" spans="1:11" s="8" customFormat="1" ht="18.75">
      <c r="A4" s="270" t="s">
        <v>173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s="8" customFormat="1" ht="18.75">
      <c r="A5" s="6"/>
      <c r="B5" s="271" t="s">
        <v>104</v>
      </c>
      <c r="C5" s="272"/>
      <c r="D5" s="272"/>
      <c r="E5" s="272"/>
      <c r="F5" s="272"/>
      <c r="G5" s="272"/>
      <c r="H5" s="272"/>
      <c r="I5" s="272"/>
      <c r="J5" s="272"/>
      <c r="K5" s="272"/>
    </row>
    <row r="6" spans="1:11" s="8" customFormat="1" ht="21" customHeight="1">
      <c r="A6" s="30"/>
      <c r="B6" s="273" t="s">
        <v>249</v>
      </c>
      <c r="C6" s="270"/>
      <c r="D6" s="270"/>
      <c r="E6" s="270"/>
      <c r="F6" s="270"/>
      <c r="G6" s="270"/>
      <c r="H6" s="270"/>
      <c r="I6" s="270"/>
      <c r="J6" s="270"/>
      <c r="K6" s="270"/>
    </row>
    <row r="7" spans="1:11" ht="2.25" customHeight="1">
      <c r="A7" s="8"/>
      <c r="B7" s="8"/>
      <c r="C7" s="8"/>
      <c r="D7" s="6"/>
      <c r="E7" s="6"/>
      <c r="F7" s="6"/>
      <c r="G7" s="6"/>
      <c r="H7" s="6"/>
      <c r="I7" s="8"/>
      <c r="J7" s="8"/>
      <c r="K7" s="8"/>
    </row>
    <row r="8" spans="1:11" ht="26.25" customHeight="1">
      <c r="A8" s="274" t="s">
        <v>7</v>
      </c>
      <c r="B8" s="274" t="s">
        <v>3</v>
      </c>
      <c r="C8" s="274"/>
      <c r="D8" s="274" t="s">
        <v>4</v>
      </c>
      <c r="E8" s="277" t="s">
        <v>163</v>
      </c>
      <c r="F8" s="280" t="s">
        <v>59</v>
      </c>
      <c r="G8" s="285" t="s">
        <v>60</v>
      </c>
      <c r="H8" s="285" t="s">
        <v>61</v>
      </c>
      <c r="I8" s="288" t="s">
        <v>62</v>
      </c>
      <c r="J8" s="289"/>
      <c r="K8" s="292" t="s">
        <v>0</v>
      </c>
    </row>
    <row r="9" spans="1:11" ht="16.5" customHeight="1">
      <c r="A9" s="275"/>
      <c r="B9" s="275"/>
      <c r="C9" s="275"/>
      <c r="D9" s="275"/>
      <c r="E9" s="278"/>
      <c r="F9" s="281"/>
      <c r="G9" s="286"/>
      <c r="H9" s="286"/>
      <c r="I9" s="290"/>
      <c r="J9" s="291"/>
      <c r="K9" s="293"/>
    </row>
    <row r="10" spans="1:11" ht="59.25" customHeight="1">
      <c r="A10" s="276"/>
      <c r="B10" s="276"/>
      <c r="C10" s="276"/>
      <c r="D10" s="276"/>
      <c r="E10" s="279"/>
      <c r="F10" s="282"/>
      <c r="G10" s="287"/>
      <c r="H10" s="287"/>
      <c r="I10" s="31" t="s">
        <v>63</v>
      </c>
      <c r="J10" s="32" t="s">
        <v>64</v>
      </c>
      <c r="K10" s="294"/>
    </row>
    <row r="11" spans="1:11" ht="18" customHeight="1">
      <c r="A11" s="14">
        <v>1</v>
      </c>
      <c r="B11" s="242" t="s">
        <v>243</v>
      </c>
      <c r="C11" s="243" t="s">
        <v>79</v>
      </c>
      <c r="D11" s="211">
        <v>34373</v>
      </c>
      <c r="E11" s="244" t="s">
        <v>75</v>
      </c>
      <c r="F11" s="36">
        <v>8</v>
      </c>
      <c r="G11" s="37">
        <v>5</v>
      </c>
      <c r="H11" s="37">
        <v>8</v>
      </c>
      <c r="I11" s="42">
        <f aca="true" t="shared" si="0" ref="I11:I16">ROUND(((F11*10)+(G11*20)+(H11*70))/100,0)</f>
        <v>7</v>
      </c>
      <c r="J11" s="43" t="str">
        <f aca="true" t="shared" si="1" ref="J11:J16">CHOOSE(VALUE(SUBSTITUTE(LEFT(I11,2),",",""))+1,"Không","Một","Hai","Ba","Bốn","Năm","Sáu","Bảy","Tám","Chín","Mười")&amp;IF(ISERR(FIND(",",I11,1)),"",",""Phẩynăm")</f>
        <v>Bảy</v>
      </c>
      <c r="K11" s="37"/>
    </row>
    <row r="12" spans="1:11" ht="18" customHeight="1">
      <c r="A12" s="14">
        <v>2</v>
      </c>
      <c r="B12" s="245" t="s">
        <v>20</v>
      </c>
      <c r="C12" s="246" t="s">
        <v>202</v>
      </c>
      <c r="D12" s="178">
        <v>34401</v>
      </c>
      <c r="E12" s="179" t="s">
        <v>75</v>
      </c>
      <c r="F12" s="40">
        <v>10</v>
      </c>
      <c r="G12" s="41">
        <v>8</v>
      </c>
      <c r="H12" s="41">
        <v>7</v>
      </c>
      <c r="I12" s="42">
        <f t="shared" si="0"/>
        <v>8</v>
      </c>
      <c r="J12" s="43" t="str">
        <f t="shared" si="1"/>
        <v>Tám</v>
      </c>
      <c r="K12" s="41"/>
    </row>
    <row r="13" spans="1:11" ht="18" customHeight="1">
      <c r="A13" s="14">
        <v>3</v>
      </c>
      <c r="B13" s="245" t="s">
        <v>244</v>
      </c>
      <c r="C13" s="246" t="s">
        <v>245</v>
      </c>
      <c r="D13" s="247">
        <v>34616</v>
      </c>
      <c r="E13" s="179" t="s">
        <v>75</v>
      </c>
      <c r="F13" s="40">
        <v>6</v>
      </c>
      <c r="G13" s="41">
        <v>7</v>
      </c>
      <c r="H13" s="41">
        <v>7</v>
      </c>
      <c r="I13" s="42">
        <f t="shared" si="0"/>
        <v>7</v>
      </c>
      <c r="J13" s="43" t="str">
        <f t="shared" si="1"/>
        <v>Bảy</v>
      </c>
      <c r="K13" s="41"/>
    </row>
    <row r="14" spans="1:11" ht="18" customHeight="1">
      <c r="A14" s="14">
        <v>4</v>
      </c>
      <c r="B14" s="245" t="s">
        <v>19</v>
      </c>
      <c r="C14" s="246" t="s">
        <v>211</v>
      </c>
      <c r="D14" s="178">
        <v>32676</v>
      </c>
      <c r="E14" s="179" t="s">
        <v>75</v>
      </c>
      <c r="F14" s="40">
        <v>8</v>
      </c>
      <c r="G14" s="41">
        <v>7</v>
      </c>
      <c r="H14" s="41">
        <v>8</v>
      </c>
      <c r="I14" s="42">
        <f t="shared" si="0"/>
        <v>8</v>
      </c>
      <c r="J14" s="43" t="str">
        <f t="shared" si="1"/>
        <v>Tám</v>
      </c>
      <c r="K14" s="41"/>
    </row>
    <row r="15" spans="1:11" ht="18" customHeight="1">
      <c r="A15" s="14">
        <v>5</v>
      </c>
      <c r="B15" s="245" t="s">
        <v>1</v>
      </c>
      <c r="C15" s="246" t="s">
        <v>246</v>
      </c>
      <c r="D15" s="178">
        <v>34358</v>
      </c>
      <c r="E15" s="179" t="s">
        <v>74</v>
      </c>
      <c r="F15" s="40">
        <v>10</v>
      </c>
      <c r="G15" s="41">
        <v>6</v>
      </c>
      <c r="H15" s="41">
        <v>7</v>
      </c>
      <c r="I15" s="42">
        <f t="shared" si="0"/>
        <v>7</v>
      </c>
      <c r="J15" s="43" t="str">
        <f t="shared" si="1"/>
        <v>Bảy</v>
      </c>
      <c r="K15" s="41"/>
    </row>
    <row r="16" spans="1:11" ht="18" customHeight="1">
      <c r="A16" s="25">
        <v>6</v>
      </c>
      <c r="B16" s="248" t="s">
        <v>19</v>
      </c>
      <c r="C16" s="249" t="s">
        <v>247</v>
      </c>
      <c r="D16" s="214">
        <v>34951</v>
      </c>
      <c r="E16" s="216" t="s">
        <v>74</v>
      </c>
      <c r="F16" s="45">
        <v>10</v>
      </c>
      <c r="G16" s="46">
        <v>8</v>
      </c>
      <c r="H16" s="46">
        <v>8</v>
      </c>
      <c r="I16" s="47">
        <f t="shared" si="0"/>
        <v>8</v>
      </c>
      <c r="J16" s="48" t="str">
        <f t="shared" si="1"/>
        <v>Tám</v>
      </c>
      <c r="K16" s="46"/>
    </row>
    <row r="17" spans="1:11" s="7" customFormat="1" ht="18.75">
      <c r="A17" s="295" t="s">
        <v>248</v>
      </c>
      <c r="B17" s="295"/>
      <c r="C17" s="295"/>
      <c r="D17" s="295"/>
      <c r="E17" s="295"/>
      <c r="F17" s="295"/>
      <c r="G17" s="2"/>
      <c r="H17" s="2"/>
      <c r="I17" s="2"/>
      <c r="J17"/>
      <c r="K17"/>
    </row>
    <row r="18" spans="1:11" s="7" customFormat="1" ht="18.75">
      <c r="A18" s="10"/>
      <c r="B18" s="4"/>
      <c r="C18" s="4"/>
      <c r="D18" s="4"/>
      <c r="E18" s="296" t="s">
        <v>175</v>
      </c>
      <c r="F18" s="296"/>
      <c r="G18" s="296"/>
      <c r="H18" s="296"/>
      <c r="I18" s="296"/>
      <c r="J18" s="296"/>
      <c r="K18" s="296"/>
    </row>
    <row r="19" spans="1:11" s="9" customFormat="1" ht="18.75">
      <c r="A19" s="283" t="s">
        <v>65</v>
      </c>
      <c r="B19" s="283"/>
      <c r="C19" s="283"/>
      <c r="D19" s="5"/>
      <c r="E19" s="5"/>
      <c r="F19" s="5"/>
      <c r="G19" s="5"/>
      <c r="H19" s="5"/>
      <c r="I19" s="5"/>
      <c r="J19" s="5"/>
      <c r="K19" s="49"/>
    </row>
    <row r="20" spans="1:11" ht="16.5">
      <c r="A20" s="284" t="s">
        <v>66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</row>
    <row r="21" spans="1:11" ht="16.5">
      <c r="A21" s="10" t="s">
        <v>67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6.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ht="16.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 ht="16.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1" ht="16.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1:11" ht="18.75">
      <c r="A26" s="50"/>
      <c r="B26" s="6" t="s">
        <v>68</v>
      </c>
      <c r="C26" s="6"/>
      <c r="D26" s="270" t="s">
        <v>174</v>
      </c>
      <c r="E26" s="270"/>
      <c r="F26" s="270"/>
      <c r="G26" s="270"/>
      <c r="H26" s="6" t="s">
        <v>69</v>
      </c>
      <c r="I26" s="6"/>
      <c r="J26" s="6"/>
      <c r="K26" s="6"/>
    </row>
  </sheetData>
  <sheetProtection formatCells="0" formatColumns="0" formatRows="0" insertColumns="0" insertRows="0" insertHyperlinks="0" deleteColumns="0" deleteRows="0" sort="0" autoFilter="0" pivotTables="0"/>
  <mergeCells count="19">
    <mergeCell ref="A19:C19"/>
    <mergeCell ref="A20:K20"/>
    <mergeCell ref="D26:G26"/>
    <mergeCell ref="G8:G10"/>
    <mergeCell ref="H8:H10"/>
    <mergeCell ref="I8:J9"/>
    <mergeCell ref="K8:K10"/>
    <mergeCell ref="A17:F17"/>
    <mergeCell ref="E18:K18"/>
    <mergeCell ref="A1:K1"/>
    <mergeCell ref="A2:K2"/>
    <mergeCell ref="A4:K4"/>
    <mergeCell ref="B5:K5"/>
    <mergeCell ref="B6:K6"/>
    <mergeCell ref="A8:A10"/>
    <mergeCell ref="B8:C10"/>
    <mergeCell ref="D8:D10"/>
    <mergeCell ref="E8:E10"/>
    <mergeCell ref="F8:F10"/>
  </mergeCells>
  <conditionalFormatting sqref="I11:I16">
    <cfRule type="cellIs" priority="2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3">
      <selection activeCell="R14" sqref="R14"/>
    </sheetView>
  </sheetViews>
  <sheetFormatPr defaultColWidth="9.140625" defaultRowHeight="12.75"/>
  <cols>
    <col min="1" max="1" width="4.140625" style="1" customWidth="1"/>
    <col min="2" max="2" width="18.140625" style="2" customWidth="1"/>
    <col min="3" max="3" width="9.00390625" style="2" customWidth="1"/>
    <col min="4" max="4" width="12.57421875" style="2" customWidth="1"/>
    <col min="5" max="5" width="7.140625" style="2" customWidth="1"/>
    <col min="6" max="6" width="7.421875" style="2" customWidth="1"/>
    <col min="7" max="7" width="7.140625" style="2" customWidth="1"/>
    <col min="8" max="9" width="7.28125" style="2" customWidth="1"/>
    <col min="10" max="10" width="9.140625" style="2" customWidth="1"/>
    <col min="11" max="11" width="6.7109375" style="2" customWidth="1"/>
    <col min="12" max="16384" width="9.140625" style="2" customWidth="1"/>
  </cols>
  <sheetData>
    <row r="1" spans="1:11" s="8" customFormat="1" ht="16.5">
      <c r="A1" s="268" t="s">
        <v>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8" customFormat="1" ht="16.5">
      <c r="A2" s="269" t="s">
        <v>57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8" customFormat="1" ht="8.25" customHeight="1">
      <c r="A3" s="1"/>
      <c r="B3" s="1"/>
      <c r="C3" s="29"/>
      <c r="D3" s="29"/>
      <c r="E3" s="29"/>
      <c r="F3" s="29"/>
      <c r="G3" s="29"/>
      <c r="H3" s="29"/>
      <c r="I3" s="1"/>
      <c r="J3" s="1"/>
      <c r="K3" s="1"/>
    </row>
    <row r="4" spans="1:11" s="8" customFormat="1" ht="18.75">
      <c r="A4" s="270" t="s">
        <v>173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s="8" customFormat="1" ht="18.75">
      <c r="A5" s="6"/>
      <c r="B5" s="271" t="s">
        <v>104</v>
      </c>
      <c r="C5" s="272"/>
      <c r="D5" s="272"/>
      <c r="E5" s="272"/>
      <c r="F5" s="272"/>
      <c r="G5" s="272"/>
      <c r="H5" s="272"/>
      <c r="I5" s="272"/>
      <c r="J5" s="272"/>
      <c r="K5" s="272"/>
    </row>
    <row r="6" spans="1:11" s="8" customFormat="1" ht="21" customHeight="1">
      <c r="A6" s="30"/>
      <c r="B6" s="273" t="s">
        <v>228</v>
      </c>
      <c r="C6" s="270"/>
      <c r="D6" s="270"/>
      <c r="E6" s="270"/>
      <c r="F6" s="270"/>
      <c r="G6" s="270"/>
      <c r="H6" s="270"/>
      <c r="I6" s="270"/>
      <c r="J6" s="270"/>
      <c r="K6" s="270"/>
    </row>
    <row r="7" spans="1:11" ht="2.25" customHeight="1">
      <c r="A7" s="8"/>
      <c r="B7" s="8"/>
      <c r="C7" s="8"/>
      <c r="D7" s="6"/>
      <c r="E7" s="6"/>
      <c r="F7" s="6"/>
      <c r="G7" s="6"/>
      <c r="H7" s="6"/>
      <c r="I7" s="8"/>
      <c r="J7" s="8"/>
      <c r="K7" s="8"/>
    </row>
    <row r="8" spans="1:11" ht="26.25" customHeight="1">
      <c r="A8" s="274" t="s">
        <v>7</v>
      </c>
      <c r="B8" s="274" t="s">
        <v>3</v>
      </c>
      <c r="C8" s="274"/>
      <c r="D8" s="274" t="s">
        <v>4</v>
      </c>
      <c r="E8" s="277" t="s">
        <v>163</v>
      </c>
      <c r="F8" s="280" t="s">
        <v>59</v>
      </c>
      <c r="G8" s="285" t="s">
        <v>60</v>
      </c>
      <c r="H8" s="285" t="s">
        <v>61</v>
      </c>
      <c r="I8" s="288" t="s">
        <v>62</v>
      </c>
      <c r="J8" s="289"/>
      <c r="K8" s="292" t="s">
        <v>0</v>
      </c>
    </row>
    <row r="9" spans="1:11" ht="16.5" customHeight="1">
      <c r="A9" s="275"/>
      <c r="B9" s="275"/>
      <c r="C9" s="275"/>
      <c r="D9" s="275"/>
      <c r="E9" s="278"/>
      <c r="F9" s="281"/>
      <c r="G9" s="286"/>
      <c r="H9" s="286"/>
      <c r="I9" s="290"/>
      <c r="J9" s="291"/>
      <c r="K9" s="293"/>
    </row>
    <row r="10" spans="1:11" ht="59.25" customHeight="1">
      <c r="A10" s="276"/>
      <c r="B10" s="276"/>
      <c r="C10" s="276"/>
      <c r="D10" s="276"/>
      <c r="E10" s="279"/>
      <c r="F10" s="282"/>
      <c r="G10" s="287"/>
      <c r="H10" s="287"/>
      <c r="I10" s="31" t="s">
        <v>63</v>
      </c>
      <c r="J10" s="32" t="s">
        <v>64</v>
      </c>
      <c r="K10" s="294"/>
    </row>
    <row r="11" spans="1:11" ht="27" customHeight="1">
      <c r="A11" s="217">
        <v>1</v>
      </c>
      <c r="B11" s="218" t="s">
        <v>229</v>
      </c>
      <c r="C11" s="219" t="s">
        <v>230</v>
      </c>
      <c r="D11" s="220">
        <v>33923</v>
      </c>
      <c r="E11" s="221" t="s">
        <v>231</v>
      </c>
      <c r="F11" s="222">
        <v>10</v>
      </c>
      <c r="G11" s="223">
        <v>8</v>
      </c>
      <c r="H11" s="223">
        <v>0</v>
      </c>
      <c r="I11" s="51">
        <f>ROUND(((F11*10)+(G11*20)+(H11*70))/100,0)</f>
        <v>3</v>
      </c>
      <c r="J11" s="224" t="str">
        <f>CHOOSE(VALUE(SUBSTITUTE(LEFT(I11,2),",",""))+1,"Không","Một","Hai","Ba","Bốn","Năm","Sáu","Bảy","Tám","Chín","Mười")&amp;IF(ISERR(FIND(",",I11,1)),"",",""Phẩynăm")</f>
        <v>Ba</v>
      </c>
      <c r="K11" s="265" t="s">
        <v>256</v>
      </c>
    </row>
    <row r="12" spans="1:11" s="7" customFormat="1" ht="18.75">
      <c r="A12" s="295" t="s">
        <v>232</v>
      </c>
      <c r="B12" s="295"/>
      <c r="C12" s="295"/>
      <c r="D12" s="295"/>
      <c r="E12" s="295"/>
      <c r="F12" s="295"/>
      <c r="G12" s="2"/>
      <c r="H12" s="2"/>
      <c r="I12" s="2"/>
      <c r="J12"/>
      <c r="K12"/>
    </row>
    <row r="13" spans="1:11" s="7" customFormat="1" ht="18.75">
      <c r="A13" s="10"/>
      <c r="B13" s="4"/>
      <c r="C13" s="4"/>
      <c r="D13" s="4"/>
      <c r="E13" s="296" t="s">
        <v>175</v>
      </c>
      <c r="F13" s="296"/>
      <c r="G13" s="296"/>
      <c r="H13" s="296"/>
      <c r="I13" s="296"/>
      <c r="J13" s="296"/>
      <c r="K13" s="296"/>
    </row>
    <row r="14" spans="1:11" s="9" customFormat="1" ht="18.75">
      <c r="A14" s="283" t="s">
        <v>65</v>
      </c>
      <c r="B14" s="283"/>
      <c r="C14" s="283"/>
      <c r="D14" s="5"/>
      <c r="E14" s="5"/>
      <c r="F14" s="5"/>
      <c r="G14" s="5"/>
      <c r="H14" s="5"/>
      <c r="I14" s="5"/>
      <c r="J14" s="5"/>
      <c r="K14" s="49"/>
    </row>
    <row r="15" spans="1:11" ht="16.5">
      <c r="A15" s="284" t="s">
        <v>66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</row>
    <row r="16" spans="1:11" ht="16.5">
      <c r="A16" s="10" t="s">
        <v>67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6.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16.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16.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6.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18.75">
      <c r="A21" s="50"/>
      <c r="B21" s="6" t="s">
        <v>68</v>
      </c>
      <c r="C21" s="6"/>
      <c r="D21" s="270" t="s">
        <v>174</v>
      </c>
      <c r="E21" s="270"/>
      <c r="F21" s="270"/>
      <c r="G21" s="270"/>
      <c r="H21" s="6" t="s">
        <v>69</v>
      </c>
      <c r="I21" s="6"/>
      <c r="J21" s="6"/>
      <c r="K21" s="6"/>
    </row>
  </sheetData>
  <sheetProtection formatCells="0" formatColumns="0" formatRows="0" insertColumns="0" insertRows="0" insertHyperlinks="0" deleteColumns="0" deleteRows="0" sort="0" autoFilter="0" pivotTables="0"/>
  <mergeCells count="19">
    <mergeCell ref="A14:C14"/>
    <mergeCell ref="A15:K15"/>
    <mergeCell ref="D21:G21"/>
    <mergeCell ref="G8:G10"/>
    <mergeCell ref="H8:H10"/>
    <mergeCell ref="I8:J9"/>
    <mergeCell ref="K8:K10"/>
    <mergeCell ref="A12:F12"/>
    <mergeCell ref="E13:K13"/>
    <mergeCell ref="A1:K1"/>
    <mergeCell ref="A2:K2"/>
    <mergeCell ref="A4:K4"/>
    <mergeCell ref="B5:K5"/>
    <mergeCell ref="B6:K6"/>
    <mergeCell ref="A8:A10"/>
    <mergeCell ref="B8:C10"/>
    <mergeCell ref="D8:D10"/>
    <mergeCell ref="E8:E10"/>
    <mergeCell ref="F8:F10"/>
  </mergeCells>
  <conditionalFormatting sqref="I11">
    <cfRule type="cellIs" priority="2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4.140625" style="1" customWidth="1"/>
    <col min="2" max="2" width="18.140625" style="2" customWidth="1"/>
    <col min="3" max="3" width="9.00390625" style="2" customWidth="1"/>
    <col min="4" max="4" width="12.57421875" style="2" customWidth="1"/>
    <col min="5" max="5" width="7.140625" style="2" customWidth="1"/>
    <col min="6" max="6" width="7.421875" style="2" customWidth="1"/>
    <col min="7" max="7" width="7.140625" style="2" customWidth="1"/>
    <col min="8" max="9" width="7.28125" style="2" customWidth="1"/>
    <col min="10" max="10" width="9.140625" style="2" customWidth="1"/>
    <col min="11" max="11" width="6.7109375" style="2" customWidth="1"/>
    <col min="12" max="16384" width="9.140625" style="2" customWidth="1"/>
  </cols>
  <sheetData>
    <row r="1" spans="1:11" s="8" customFormat="1" ht="16.5">
      <c r="A1" s="268" t="s">
        <v>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8" customFormat="1" ht="16.5">
      <c r="A2" s="269" t="s">
        <v>57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8" customFormat="1" ht="8.25" customHeight="1">
      <c r="A3" s="1"/>
      <c r="B3" s="1"/>
      <c r="C3" s="29"/>
      <c r="D3" s="29"/>
      <c r="E3" s="29"/>
      <c r="F3" s="29"/>
      <c r="G3" s="29"/>
      <c r="H3" s="29"/>
      <c r="I3" s="1"/>
      <c r="J3" s="1"/>
      <c r="K3" s="1"/>
    </row>
    <row r="4" spans="1:11" s="8" customFormat="1" ht="18.75">
      <c r="A4" s="270" t="s">
        <v>173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s="8" customFormat="1" ht="18.75">
      <c r="A5" s="6"/>
      <c r="B5" s="271" t="s">
        <v>104</v>
      </c>
      <c r="C5" s="272"/>
      <c r="D5" s="272"/>
      <c r="E5" s="272"/>
      <c r="F5" s="272"/>
      <c r="G5" s="272"/>
      <c r="H5" s="272"/>
      <c r="I5" s="272"/>
      <c r="J5" s="272"/>
      <c r="K5" s="272"/>
    </row>
    <row r="6" spans="1:11" s="8" customFormat="1" ht="21" customHeight="1">
      <c r="A6" s="30"/>
      <c r="B6" s="273" t="s">
        <v>226</v>
      </c>
      <c r="C6" s="270"/>
      <c r="D6" s="270"/>
      <c r="E6" s="270"/>
      <c r="F6" s="270"/>
      <c r="G6" s="270"/>
      <c r="H6" s="270"/>
      <c r="I6" s="270"/>
      <c r="J6" s="270"/>
      <c r="K6" s="270"/>
    </row>
    <row r="7" spans="1:11" ht="2.25" customHeight="1">
      <c r="A7" s="8"/>
      <c r="B7" s="8"/>
      <c r="C7" s="8"/>
      <c r="D7" s="6"/>
      <c r="E7" s="6"/>
      <c r="F7" s="6"/>
      <c r="G7" s="6"/>
      <c r="H7" s="6"/>
      <c r="I7" s="8"/>
      <c r="J7" s="8"/>
      <c r="K7" s="8"/>
    </row>
    <row r="8" spans="1:11" ht="26.25" customHeight="1">
      <c r="A8" s="274" t="s">
        <v>7</v>
      </c>
      <c r="B8" s="274" t="s">
        <v>3</v>
      </c>
      <c r="C8" s="274"/>
      <c r="D8" s="274" t="s">
        <v>4</v>
      </c>
      <c r="E8" s="277" t="s">
        <v>163</v>
      </c>
      <c r="F8" s="280" t="s">
        <v>59</v>
      </c>
      <c r="G8" s="285" t="s">
        <v>60</v>
      </c>
      <c r="H8" s="285" t="s">
        <v>61</v>
      </c>
      <c r="I8" s="288" t="s">
        <v>62</v>
      </c>
      <c r="J8" s="289"/>
      <c r="K8" s="292" t="s">
        <v>0</v>
      </c>
    </row>
    <row r="9" spans="1:11" ht="16.5" customHeight="1">
      <c r="A9" s="275"/>
      <c r="B9" s="275"/>
      <c r="C9" s="275"/>
      <c r="D9" s="275"/>
      <c r="E9" s="278"/>
      <c r="F9" s="281"/>
      <c r="G9" s="286"/>
      <c r="H9" s="286"/>
      <c r="I9" s="290"/>
      <c r="J9" s="291"/>
      <c r="K9" s="293"/>
    </row>
    <row r="10" spans="1:11" ht="59.25" customHeight="1">
      <c r="A10" s="276"/>
      <c r="B10" s="276"/>
      <c r="C10" s="276"/>
      <c r="D10" s="276"/>
      <c r="E10" s="279"/>
      <c r="F10" s="282"/>
      <c r="G10" s="287"/>
      <c r="H10" s="287"/>
      <c r="I10" s="31" t="s">
        <v>63</v>
      </c>
      <c r="J10" s="32" t="s">
        <v>64</v>
      </c>
      <c r="K10" s="294"/>
    </row>
    <row r="11" spans="1:11" ht="18" customHeight="1">
      <c r="A11" s="97">
        <v>1</v>
      </c>
      <c r="B11" s="64" t="s">
        <v>73</v>
      </c>
      <c r="C11" s="69" t="s">
        <v>148</v>
      </c>
      <c r="D11" s="65" t="s">
        <v>161</v>
      </c>
      <c r="E11" s="61" t="s">
        <v>80</v>
      </c>
      <c r="F11" s="36">
        <v>9</v>
      </c>
      <c r="G11" s="37">
        <v>9</v>
      </c>
      <c r="H11" s="37">
        <v>7</v>
      </c>
      <c r="I11" s="42">
        <f>ROUND(((F11*10)+(G11*20)+(H11*70))/100,0)</f>
        <v>8</v>
      </c>
      <c r="J11" s="43" t="str">
        <f>CHOOSE(VALUE(SUBSTITUTE(LEFT(I11,2),",",""))+1,"Không","Một","Hai","Ba","Bốn","Năm","Sáu","Bảy","Tám","Chín","Mười")&amp;IF(ISERR(FIND(",",I11,1)),"",",""Phẩynăm")</f>
        <v>Tám</v>
      </c>
      <c r="K11" s="37"/>
    </row>
    <row r="12" spans="1:11" ht="18" customHeight="1">
      <c r="A12" s="97">
        <v>2</v>
      </c>
      <c r="B12" s="64" t="s">
        <v>115</v>
      </c>
      <c r="C12" s="69" t="s">
        <v>101</v>
      </c>
      <c r="D12" s="178">
        <v>34281</v>
      </c>
      <c r="E12" s="61" t="s">
        <v>80</v>
      </c>
      <c r="F12" s="40">
        <v>9</v>
      </c>
      <c r="G12" s="41">
        <v>9</v>
      </c>
      <c r="H12" s="41">
        <v>7</v>
      </c>
      <c r="I12" s="42">
        <f aca="true" t="shared" si="0" ref="I12:I25">ROUND(((F12*10)+(G12*20)+(H12*70))/100,0)</f>
        <v>8</v>
      </c>
      <c r="J12" s="43" t="str">
        <f aca="true" t="shared" si="1" ref="J12:J25">CHOOSE(VALUE(SUBSTITUTE(LEFT(I12,2),",",""))+1,"Không","Một","Hai","Ba","Bốn","Năm","Sáu","Bảy","Tám","Chín","Mười")&amp;IF(ISERR(FIND(",",I12,1)),"",",""Phẩynăm")</f>
        <v>Tám</v>
      </c>
      <c r="K12" s="41"/>
    </row>
    <row r="13" spans="1:11" ht="18" customHeight="1">
      <c r="A13" s="97">
        <v>3</v>
      </c>
      <c r="B13" s="66" t="s">
        <v>84</v>
      </c>
      <c r="C13" s="69" t="s">
        <v>79</v>
      </c>
      <c r="D13" s="178">
        <v>33397</v>
      </c>
      <c r="E13" s="61" t="s">
        <v>80</v>
      </c>
      <c r="F13" s="40">
        <v>9</v>
      </c>
      <c r="G13" s="41">
        <v>9</v>
      </c>
      <c r="H13" s="41">
        <v>7</v>
      </c>
      <c r="I13" s="42">
        <f t="shared" si="0"/>
        <v>8</v>
      </c>
      <c r="J13" s="43" t="str">
        <f t="shared" si="1"/>
        <v>Tám</v>
      </c>
      <c r="K13" s="41"/>
    </row>
    <row r="14" spans="1:11" ht="18" customHeight="1">
      <c r="A14" s="97">
        <v>4</v>
      </c>
      <c r="B14" s="62" t="s">
        <v>85</v>
      </c>
      <c r="C14" s="69" t="s">
        <v>86</v>
      </c>
      <c r="D14" s="178">
        <v>34381</v>
      </c>
      <c r="E14" s="61" t="s">
        <v>80</v>
      </c>
      <c r="F14" s="40">
        <v>10</v>
      </c>
      <c r="G14" s="41">
        <v>9</v>
      </c>
      <c r="H14" s="41">
        <v>7</v>
      </c>
      <c r="I14" s="42">
        <f t="shared" si="0"/>
        <v>8</v>
      </c>
      <c r="J14" s="43" t="str">
        <f t="shared" si="1"/>
        <v>Tám</v>
      </c>
      <c r="K14" s="41"/>
    </row>
    <row r="15" spans="1:11" ht="18" customHeight="1">
      <c r="A15" s="97">
        <v>5</v>
      </c>
      <c r="B15" s="64" t="s">
        <v>91</v>
      </c>
      <c r="C15" s="69" t="s">
        <v>92</v>
      </c>
      <c r="D15" s="178">
        <v>34919</v>
      </c>
      <c r="E15" s="61" t="s">
        <v>80</v>
      </c>
      <c r="F15" s="40">
        <v>9</v>
      </c>
      <c r="G15" s="41">
        <v>9</v>
      </c>
      <c r="H15" s="41">
        <v>7</v>
      </c>
      <c r="I15" s="42">
        <f t="shared" si="0"/>
        <v>8</v>
      </c>
      <c r="J15" s="43" t="str">
        <f t="shared" si="1"/>
        <v>Tám</v>
      </c>
      <c r="K15" s="41"/>
    </row>
    <row r="16" spans="1:11" ht="18" customHeight="1">
      <c r="A16" s="97">
        <v>6</v>
      </c>
      <c r="B16" s="64" t="s">
        <v>54</v>
      </c>
      <c r="C16" s="69" t="s">
        <v>96</v>
      </c>
      <c r="D16" s="178">
        <v>32838</v>
      </c>
      <c r="E16" s="61" t="s">
        <v>80</v>
      </c>
      <c r="F16" s="40">
        <v>9</v>
      </c>
      <c r="G16" s="41">
        <v>9</v>
      </c>
      <c r="H16" s="41">
        <v>7</v>
      </c>
      <c r="I16" s="42">
        <f t="shared" si="0"/>
        <v>8</v>
      </c>
      <c r="J16" s="43" t="str">
        <f t="shared" si="1"/>
        <v>Tám</v>
      </c>
      <c r="K16" s="41"/>
    </row>
    <row r="17" spans="1:11" ht="18" customHeight="1">
      <c r="A17" s="97">
        <v>7</v>
      </c>
      <c r="B17" s="64" t="s">
        <v>2</v>
      </c>
      <c r="C17" s="69" t="s">
        <v>99</v>
      </c>
      <c r="D17" s="178">
        <v>35063</v>
      </c>
      <c r="E17" s="61" t="s">
        <v>80</v>
      </c>
      <c r="F17" s="40">
        <v>9</v>
      </c>
      <c r="G17" s="41">
        <v>9</v>
      </c>
      <c r="H17" s="41">
        <v>7</v>
      </c>
      <c r="I17" s="42">
        <f t="shared" si="0"/>
        <v>8</v>
      </c>
      <c r="J17" s="43" t="str">
        <f t="shared" si="1"/>
        <v>Tám</v>
      </c>
      <c r="K17" s="41"/>
    </row>
    <row r="18" spans="1:11" ht="18" customHeight="1">
      <c r="A18" s="97">
        <v>8</v>
      </c>
      <c r="B18" s="64" t="s">
        <v>162</v>
      </c>
      <c r="C18" s="69" t="s">
        <v>149</v>
      </c>
      <c r="D18" s="178">
        <v>35222</v>
      </c>
      <c r="E18" s="41" t="s">
        <v>80</v>
      </c>
      <c r="F18" s="40">
        <v>10</v>
      </c>
      <c r="G18" s="41">
        <v>9</v>
      </c>
      <c r="H18" s="41">
        <v>7</v>
      </c>
      <c r="I18" s="42">
        <f t="shared" si="0"/>
        <v>8</v>
      </c>
      <c r="J18" s="43" t="str">
        <f t="shared" si="1"/>
        <v>Tám</v>
      </c>
      <c r="K18" s="41"/>
    </row>
    <row r="19" spans="1:11" ht="18" customHeight="1">
      <c r="A19" s="97">
        <v>9</v>
      </c>
      <c r="B19" s="64" t="s">
        <v>20</v>
      </c>
      <c r="C19" s="69" t="s">
        <v>6</v>
      </c>
      <c r="D19" s="178">
        <v>35320</v>
      </c>
      <c r="E19" s="41" t="s">
        <v>80</v>
      </c>
      <c r="F19" s="40">
        <v>0</v>
      </c>
      <c r="G19" s="41">
        <v>0</v>
      </c>
      <c r="H19" s="41">
        <v>0</v>
      </c>
      <c r="I19" s="42">
        <f t="shared" si="0"/>
        <v>0</v>
      </c>
      <c r="J19" s="43" t="str">
        <f t="shared" si="1"/>
        <v>Không</v>
      </c>
      <c r="K19" s="179" t="s">
        <v>237</v>
      </c>
    </row>
    <row r="20" spans="1:11" ht="18" customHeight="1">
      <c r="A20" s="97">
        <v>10</v>
      </c>
      <c r="B20" s="64" t="s">
        <v>97</v>
      </c>
      <c r="C20" s="69" t="s">
        <v>103</v>
      </c>
      <c r="D20" s="178">
        <v>34718</v>
      </c>
      <c r="E20" s="41" t="s">
        <v>80</v>
      </c>
      <c r="F20" s="40">
        <v>10</v>
      </c>
      <c r="G20" s="41">
        <v>9</v>
      </c>
      <c r="H20" s="41">
        <v>7</v>
      </c>
      <c r="I20" s="42">
        <f t="shared" si="0"/>
        <v>8</v>
      </c>
      <c r="J20" s="43" t="str">
        <f t="shared" si="1"/>
        <v>Tám</v>
      </c>
      <c r="K20" s="41"/>
    </row>
    <row r="21" spans="1:11" ht="18" customHeight="1">
      <c r="A21" s="97">
        <v>11</v>
      </c>
      <c r="B21" s="64" t="s">
        <v>165</v>
      </c>
      <c r="C21" s="69" t="s">
        <v>93</v>
      </c>
      <c r="D21" s="178">
        <v>35204</v>
      </c>
      <c r="E21" s="41" t="s">
        <v>80</v>
      </c>
      <c r="F21" s="40">
        <v>9</v>
      </c>
      <c r="G21" s="41">
        <v>9</v>
      </c>
      <c r="H21" s="41">
        <v>6</v>
      </c>
      <c r="I21" s="42">
        <f t="shared" si="0"/>
        <v>7</v>
      </c>
      <c r="J21" s="43" t="str">
        <f t="shared" si="1"/>
        <v>Bảy</v>
      </c>
      <c r="K21" s="41"/>
    </row>
    <row r="22" spans="1:11" ht="18" customHeight="1">
      <c r="A22" s="97">
        <v>12</v>
      </c>
      <c r="B22" s="64" t="s">
        <v>151</v>
      </c>
      <c r="C22" s="69" t="s">
        <v>88</v>
      </c>
      <c r="D22" s="178">
        <v>34467</v>
      </c>
      <c r="E22" s="41" t="s">
        <v>80</v>
      </c>
      <c r="F22" s="40">
        <v>9</v>
      </c>
      <c r="G22" s="41">
        <v>9</v>
      </c>
      <c r="H22" s="41">
        <v>7</v>
      </c>
      <c r="I22" s="42">
        <f t="shared" si="0"/>
        <v>8</v>
      </c>
      <c r="J22" s="43" t="str">
        <f t="shared" si="1"/>
        <v>Tám</v>
      </c>
      <c r="K22" s="41"/>
    </row>
    <row r="23" spans="1:11" ht="18" customHeight="1">
      <c r="A23" s="97">
        <v>13</v>
      </c>
      <c r="B23" s="64" t="s">
        <v>167</v>
      </c>
      <c r="C23" s="69" t="s">
        <v>32</v>
      </c>
      <c r="D23" s="178">
        <v>34904</v>
      </c>
      <c r="E23" s="41" t="s">
        <v>80</v>
      </c>
      <c r="F23" s="40">
        <v>9</v>
      </c>
      <c r="G23" s="41">
        <v>9</v>
      </c>
      <c r="H23" s="41">
        <v>7</v>
      </c>
      <c r="I23" s="42">
        <f t="shared" si="0"/>
        <v>8</v>
      </c>
      <c r="J23" s="43" t="str">
        <f t="shared" si="1"/>
        <v>Tám</v>
      </c>
      <c r="K23" s="41"/>
    </row>
    <row r="24" spans="1:11" ht="18" customHeight="1">
      <c r="A24" s="97">
        <v>14</v>
      </c>
      <c r="B24" s="64" t="s">
        <v>144</v>
      </c>
      <c r="C24" s="69" t="s">
        <v>99</v>
      </c>
      <c r="D24" s="178">
        <v>35270</v>
      </c>
      <c r="E24" s="41" t="s">
        <v>80</v>
      </c>
      <c r="F24" s="40">
        <v>9</v>
      </c>
      <c r="G24" s="41">
        <v>9</v>
      </c>
      <c r="H24" s="41">
        <v>7</v>
      </c>
      <c r="I24" s="42">
        <f t="shared" si="0"/>
        <v>8</v>
      </c>
      <c r="J24" s="43" t="str">
        <f t="shared" si="1"/>
        <v>Tám</v>
      </c>
      <c r="K24" s="41"/>
    </row>
    <row r="25" spans="1:11" ht="18" customHeight="1">
      <c r="A25" s="109">
        <v>15</v>
      </c>
      <c r="B25" s="68" t="s">
        <v>115</v>
      </c>
      <c r="C25" s="77" t="s">
        <v>146</v>
      </c>
      <c r="D25" s="214">
        <v>35065</v>
      </c>
      <c r="E25" s="46" t="s">
        <v>80</v>
      </c>
      <c r="F25" s="45">
        <v>9</v>
      </c>
      <c r="G25" s="46">
        <v>9</v>
      </c>
      <c r="H25" s="46">
        <v>7</v>
      </c>
      <c r="I25" s="47">
        <f t="shared" si="0"/>
        <v>8</v>
      </c>
      <c r="J25" s="48" t="str">
        <f t="shared" si="1"/>
        <v>Tám</v>
      </c>
      <c r="K25" s="46"/>
    </row>
    <row r="26" spans="1:11" s="7" customFormat="1" ht="18.75">
      <c r="A26" s="295" t="s">
        <v>227</v>
      </c>
      <c r="B26" s="295"/>
      <c r="C26" s="295"/>
      <c r="D26" s="295"/>
      <c r="E26" s="295"/>
      <c r="F26" s="295"/>
      <c r="G26" s="2"/>
      <c r="H26" s="2"/>
      <c r="I26" s="2"/>
      <c r="J26"/>
      <c r="K26"/>
    </row>
    <row r="27" spans="1:11" s="7" customFormat="1" ht="18.75">
      <c r="A27" s="10"/>
      <c r="B27" s="4"/>
      <c r="C27" s="4"/>
      <c r="D27" s="4"/>
      <c r="E27" s="296" t="s">
        <v>175</v>
      </c>
      <c r="F27" s="296"/>
      <c r="G27" s="296"/>
      <c r="H27" s="296"/>
      <c r="I27" s="296"/>
      <c r="J27" s="296"/>
      <c r="K27" s="296"/>
    </row>
    <row r="28" spans="1:11" s="9" customFormat="1" ht="18.75">
      <c r="A28" s="283" t="s">
        <v>65</v>
      </c>
      <c r="B28" s="283"/>
      <c r="C28" s="283"/>
      <c r="D28" s="5"/>
      <c r="E28" s="5"/>
      <c r="F28" s="5"/>
      <c r="G28" s="5"/>
      <c r="H28" s="5"/>
      <c r="I28" s="5"/>
      <c r="J28" s="5"/>
      <c r="K28" s="49"/>
    </row>
    <row r="29" spans="1:11" ht="16.5">
      <c r="A29" s="284" t="s">
        <v>66</v>
      </c>
      <c r="B29" s="284"/>
      <c r="C29" s="284"/>
      <c r="D29" s="284"/>
      <c r="E29" s="284"/>
      <c r="F29" s="284"/>
      <c r="G29" s="284"/>
      <c r="H29" s="284"/>
      <c r="I29" s="284"/>
      <c r="J29" s="284"/>
      <c r="K29" s="284"/>
    </row>
    <row r="30" spans="1:11" ht="16.5">
      <c r="A30" s="10" t="s">
        <v>67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6.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6.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11" ht="16.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11" ht="16.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1" ht="18.75">
      <c r="A35" s="50"/>
      <c r="B35" s="6" t="s">
        <v>68</v>
      </c>
      <c r="C35" s="6"/>
      <c r="D35" s="270" t="s">
        <v>174</v>
      </c>
      <c r="E35" s="270"/>
      <c r="F35" s="270"/>
      <c r="G35" s="270"/>
      <c r="H35" s="6" t="s">
        <v>69</v>
      </c>
      <c r="I35" s="6"/>
      <c r="J35" s="6"/>
      <c r="K35" s="6"/>
    </row>
  </sheetData>
  <sheetProtection formatCells="0" formatColumns="0" formatRows="0" insertColumns="0" insertRows="0" insertHyperlinks="0" deleteColumns="0" deleteRows="0" sort="0" autoFilter="0" pivotTables="0"/>
  <mergeCells count="19">
    <mergeCell ref="A1:K1"/>
    <mergeCell ref="A2:K2"/>
    <mergeCell ref="A4:K4"/>
    <mergeCell ref="B5:K5"/>
    <mergeCell ref="B6:K6"/>
    <mergeCell ref="A8:A10"/>
    <mergeCell ref="B8:C10"/>
    <mergeCell ref="D8:D10"/>
    <mergeCell ref="E8:E10"/>
    <mergeCell ref="F8:F10"/>
    <mergeCell ref="A28:C28"/>
    <mergeCell ref="A29:K29"/>
    <mergeCell ref="D35:G35"/>
    <mergeCell ref="G8:G10"/>
    <mergeCell ref="H8:H10"/>
    <mergeCell ref="I8:J9"/>
    <mergeCell ref="K8:K10"/>
    <mergeCell ref="A26:F26"/>
    <mergeCell ref="E27:K27"/>
  </mergeCells>
  <conditionalFormatting sqref="I11:I25">
    <cfRule type="cellIs" priority="2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2">
      <selection activeCell="N10" sqref="N10"/>
    </sheetView>
  </sheetViews>
  <sheetFormatPr defaultColWidth="9.140625" defaultRowHeight="12.75"/>
  <cols>
    <col min="1" max="1" width="4.140625" style="1" customWidth="1"/>
    <col min="2" max="2" width="18.140625" style="2" customWidth="1"/>
    <col min="3" max="3" width="9.00390625" style="2" customWidth="1"/>
    <col min="4" max="4" width="12.57421875" style="2" customWidth="1"/>
    <col min="5" max="5" width="7.140625" style="2" customWidth="1"/>
    <col min="6" max="6" width="7.421875" style="2" customWidth="1"/>
    <col min="7" max="7" width="7.140625" style="2" customWidth="1"/>
    <col min="8" max="9" width="7.28125" style="2" customWidth="1"/>
    <col min="10" max="10" width="9.140625" style="2" customWidth="1"/>
    <col min="11" max="11" width="6.7109375" style="2" customWidth="1"/>
    <col min="12" max="16384" width="9.140625" style="2" customWidth="1"/>
  </cols>
  <sheetData>
    <row r="1" spans="1:11" s="8" customFormat="1" ht="16.5">
      <c r="A1" s="268" t="s">
        <v>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8" customFormat="1" ht="16.5">
      <c r="A2" s="269" t="s">
        <v>57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8" customFormat="1" ht="8.25" customHeight="1">
      <c r="A3" s="1"/>
      <c r="B3" s="1"/>
      <c r="C3" s="29"/>
      <c r="D3" s="29"/>
      <c r="E3" s="29"/>
      <c r="F3" s="29"/>
      <c r="G3" s="29"/>
      <c r="H3" s="29"/>
      <c r="I3" s="1"/>
      <c r="J3" s="1"/>
      <c r="K3" s="1"/>
    </row>
    <row r="4" spans="1:11" s="8" customFormat="1" ht="18.75">
      <c r="A4" s="270" t="s">
        <v>173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s="8" customFormat="1" ht="18.75">
      <c r="A5" s="6"/>
      <c r="B5" s="271" t="s">
        <v>104</v>
      </c>
      <c r="C5" s="272"/>
      <c r="D5" s="272"/>
      <c r="E5" s="272"/>
      <c r="F5" s="272"/>
      <c r="G5" s="272"/>
      <c r="H5" s="272"/>
      <c r="I5" s="272"/>
      <c r="J5" s="272"/>
      <c r="K5" s="272"/>
    </row>
    <row r="6" spans="1:11" s="8" customFormat="1" ht="21" customHeight="1">
      <c r="A6" s="30"/>
      <c r="B6" s="273" t="s">
        <v>240</v>
      </c>
      <c r="C6" s="270"/>
      <c r="D6" s="270"/>
      <c r="E6" s="270"/>
      <c r="F6" s="270"/>
      <c r="G6" s="270"/>
      <c r="H6" s="270"/>
      <c r="I6" s="270"/>
      <c r="J6" s="270"/>
      <c r="K6" s="270"/>
    </row>
    <row r="7" spans="1:11" ht="2.25" customHeight="1">
      <c r="A7" s="8"/>
      <c r="B7" s="8"/>
      <c r="C7" s="8"/>
      <c r="D7" s="6"/>
      <c r="E7" s="6"/>
      <c r="F7" s="6"/>
      <c r="G7" s="6"/>
      <c r="H7" s="6"/>
      <c r="I7" s="8"/>
      <c r="J7" s="8"/>
      <c r="K7" s="8"/>
    </row>
    <row r="8" spans="1:11" ht="26.25" customHeight="1">
      <c r="A8" s="274" t="s">
        <v>7</v>
      </c>
      <c r="B8" s="274" t="s">
        <v>3</v>
      </c>
      <c r="C8" s="274"/>
      <c r="D8" s="274" t="s">
        <v>4</v>
      </c>
      <c r="E8" s="277" t="s">
        <v>163</v>
      </c>
      <c r="F8" s="280" t="s">
        <v>59</v>
      </c>
      <c r="G8" s="285" t="s">
        <v>60</v>
      </c>
      <c r="H8" s="285" t="s">
        <v>61</v>
      </c>
      <c r="I8" s="288" t="s">
        <v>62</v>
      </c>
      <c r="J8" s="289"/>
      <c r="K8" s="292" t="s">
        <v>0</v>
      </c>
    </row>
    <row r="9" spans="1:11" ht="16.5" customHeight="1">
      <c r="A9" s="275"/>
      <c r="B9" s="275"/>
      <c r="C9" s="275"/>
      <c r="D9" s="275"/>
      <c r="E9" s="278"/>
      <c r="F9" s="281"/>
      <c r="G9" s="286"/>
      <c r="H9" s="286"/>
      <c r="I9" s="290"/>
      <c r="J9" s="291"/>
      <c r="K9" s="293"/>
    </row>
    <row r="10" spans="1:11" ht="59.25" customHeight="1">
      <c r="A10" s="276"/>
      <c r="B10" s="276"/>
      <c r="C10" s="276"/>
      <c r="D10" s="276"/>
      <c r="E10" s="279"/>
      <c r="F10" s="282"/>
      <c r="G10" s="287"/>
      <c r="H10" s="287"/>
      <c r="I10" s="31" t="s">
        <v>63</v>
      </c>
      <c r="J10" s="32" t="s">
        <v>64</v>
      </c>
      <c r="K10" s="294"/>
    </row>
    <row r="11" spans="1:11" ht="18" customHeight="1">
      <c r="A11" s="15">
        <v>1</v>
      </c>
      <c r="B11" s="209" t="s">
        <v>124</v>
      </c>
      <c r="C11" s="210" t="s">
        <v>101</v>
      </c>
      <c r="D11" s="211">
        <v>35148</v>
      </c>
      <c r="E11" s="192" t="s">
        <v>78</v>
      </c>
      <c r="F11" s="36">
        <v>10</v>
      </c>
      <c r="G11" s="37">
        <v>7</v>
      </c>
      <c r="H11" s="37">
        <v>6</v>
      </c>
      <c r="I11" s="42">
        <f>ROUND(((F11*10)+(G11*20)+(H11*70))/100,0)</f>
        <v>7</v>
      </c>
      <c r="J11" s="43" t="str">
        <f>CHOOSE(VALUE(SUBSTITUTE(LEFT(I11,2),",",""))+1,"Không","Một","Hai","Ba","Bốn","Năm","Sáu","Bảy","Tám","Chín","Mười")&amp;IF(ISERR(FIND(",",I11,1)),"",",""Phẩynăm")</f>
        <v>Bảy</v>
      </c>
      <c r="K11" s="37"/>
    </row>
    <row r="12" spans="1:11" ht="18" customHeight="1">
      <c r="A12" s="14">
        <v>2</v>
      </c>
      <c r="B12" s="197" t="s">
        <v>1</v>
      </c>
      <c r="C12" s="166" t="s">
        <v>23</v>
      </c>
      <c r="D12" s="198">
        <v>34832</v>
      </c>
      <c r="E12" s="176" t="s">
        <v>95</v>
      </c>
      <c r="F12" s="40">
        <v>10</v>
      </c>
      <c r="G12" s="41">
        <v>7</v>
      </c>
      <c r="H12" s="41">
        <v>6</v>
      </c>
      <c r="I12" s="42">
        <f aca="true" t="shared" si="0" ref="I12:I19">ROUND(((F12*10)+(G12*20)+(H12*70))/100,0)</f>
        <v>7</v>
      </c>
      <c r="J12" s="43" t="str">
        <f aca="true" t="shared" si="1" ref="J12:J19">CHOOSE(VALUE(SUBSTITUTE(LEFT(I12,2),",",""))+1,"Không","Một","Hai","Ba","Bốn","Năm","Sáu","Bảy","Tám","Chín","Mười")&amp;IF(ISERR(FIND(",",I12,1)),"",",""Phẩynăm")</f>
        <v>Bảy</v>
      </c>
      <c r="K12" s="41"/>
    </row>
    <row r="13" spans="1:11" ht="18" customHeight="1">
      <c r="A13" s="14">
        <v>3</v>
      </c>
      <c r="B13" s="197" t="s">
        <v>33</v>
      </c>
      <c r="C13" s="166" t="s">
        <v>34</v>
      </c>
      <c r="D13" s="198">
        <v>35117</v>
      </c>
      <c r="E13" s="176" t="s">
        <v>95</v>
      </c>
      <c r="F13" s="40">
        <v>10</v>
      </c>
      <c r="G13" s="41">
        <v>7</v>
      </c>
      <c r="H13" s="41">
        <v>6</v>
      </c>
      <c r="I13" s="42">
        <f t="shared" si="0"/>
        <v>7</v>
      </c>
      <c r="J13" s="43" t="str">
        <f t="shared" si="1"/>
        <v>Bảy</v>
      </c>
      <c r="K13" s="41"/>
    </row>
    <row r="14" spans="1:11" ht="18" customHeight="1">
      <c r="A14" s="14">
        <v>4</v>
      </c>
      <c r="B14" s="197" t="s">
        <v>48</v>
      </c>
      <c r="C14" s="166" t="s">
        <v>6</v>
      </c>
      <c r="D14" s="198">
        <v>35292</v>
      </c>
      <c r="E14" s="176" t="s">
        <v>95</v>
      </c>
      <c r="F14" s="40">
        <v>10</v>
      </c>
      <c r="G14" s="41">
        <v>6</v>
      </c>
      <c r="H14" s="41">
        <v>6</v>
      </c>
      <c r="I14" s="42">
        <f t="shared" si="0"/>
        <v>6</v>
      </c>
      <c r="J14" s="43" t="str">
        <f t="shared" si="1"/>
        <v>Sáu</v>
      </c>
      <c r="K14" s="41"/>
    </row>
    <row r="15" spans="1:11" ht="18" customHeight="1">
      <c r="A15" s="14">
        <v>5</v>
      </c>
      <c r="B15" s="177" t="s">
        <v>87</v>
      </c>
      <c r="C15" s="173" t="s">
        <v>81</v>
      </c>
      <c r="D15" s="200">
        <v>34602</v>
      </c>
      <c r="E15" s="176" t="s">
        <v>95</v>
      </c>
      <c r="F15" s="40">
        <v>10</v>
      </c>
      <c r="G15" s="41">
        <v>7</v>
      </c>
      <c r="H15" s="41">
        <v>6</v>
      </c>
      <c r="I15" s="42">
        <f t="shared" si="0"/>
        <v>7</v>
      </c>
      <c r="J15" s="43" t="str">
        <f t="shared" si="1"/>
        <v>Bảy</v>
      </c>
      <c r="K15" s="41"/>
    </row>
    <row r="16" spans="1:11" ht="18" customHeight="1">
      <c r="A16" s="14">
        <v>6</v>
      </c>
      <c r="B16" s="174" t="s">
        <v>31</v>
      </c>
      <c r="C16" s="173" t="s">
        <v>128</v>
      </c>
      <c r="D16" s="175">
        <v>35452</v>
      </c>
      <c r="E16" s="176" t="s">
        <v>82</v>
      </c>
      <c r="F16" s="40">
        <v>9</v>
      </c>
      <c r="G16" s="41">
        <v>7</v>
      </c>
      <c r="H16" s="41">
        <v>6</v>
      </c>
      <c r="I16" s="42">
        <f t="shared" si="0"/>
        <v>7</v>
      </c>
      <c r="J16" s="43" t="str">
        <f t="shared" si="1"/>
        <v>Bảy</v>
      </c>
      <c r="K16" s="41"/>
    </row>
    <row r="17" spans="1:11" ht="18" customHeight="1">
      <c r="A17" s="14">
        <v>7</v>
      </c>
      <c r="B17" s="174" t="s">
        <v>19</v>
      </c>
      <c r="C17" s="173" t="s">
        <v>189</v>
      </c>
      <c r="D17" s="175">
        <v>35603</v>
      </c>
      <c r="E17" s="176" t="s">
        <v>82</v>
      </c>
      <c r="F17" s="40">
        <v>10</v>
      </c>
      <c r="G17" s="41">
        <v>7</v>
      </c>
      <c r="H17" s="41">
        <v>6</v>
      </c>
      <c r="I17" s="42">
        <f t="shared" si="0"/>
        <v>7</v>
      </c>
      <c r="J17" s="43" t="str">
        <f t="shared" si="1"/>
        <v>Bảy</v>
      </c>
      <c r="K17" s="41"/>
    </row>
    <row r="18" spans="1:11" ht="18" customHeight="1">
      <c r="A18" s="14">
        <v>8</v>
      </c>
      <c r="B18" s="174" t="s">
        <v>195</v>
      </c>
      <c r="C18" s="173" t="s">
        <v>79</v>
      </c>
      <c r="D18" s="175">
        <v>34373</v>
      </c>
      <c r="E18" s="176" t="s">
        <v>75</v>
      </c>
      <c r="F18" s="40">
        <v>8</v>
      </c>
      <c r="G18" s="41">
        <v>6</v>
      </c>
      <c r="H18" s="41">
        <v>7</v>
      </c>
      <c r="I18" s="42">
        <f t="shared" si="0"/>
        <v>7</v>
      </c>
      <c r="J18" s="43" t="str">
        <f t="shared" si="1"/>
        <v>Bảy</v>
      </c>
      <c r="K18" s="41"/>
    </row>
    <row r="19" spans="1:11" ht="18" customHeight="1">
      <c r="A19" s="25">
        <v>9</v>
      </c>
      <c r="B19" s="193" t="s">
        <v>223</v>
      </c>
      <c r="C19" s="190" t="s">
        <v>146</v>
      </c>
      <c r="D19" s="194">
        <v>35065</v>
      </c>
      <c r="E19" s="204" t="s">
        <v>80</v>
      </c>
      <c r="F19" s="45">
        <v>9</v>
      </c>
      <c r="G19" s="46">
        <v>6</v>
      </c>
      <c r="H19" s="46">
        <v>6</v>
      </c>
      <c r="I19" s="47">
        <f t="shared" si="0"/>
        <v>6</v>
      </c>
      <c r="J19" s="48" t="str">
        <f t="shared" si="1"/>
        <v>Sáu</v>
      </c>
      <c r="K19" s="46"/>
    </row>
    <row r="20" spans="1:11" s="7" customFormat="1" ht="18.75">
      <c r="A20" s="295" t="s">
        <v>239</v>
      </c>
      <c r="B20" s="295"/>
      <c r="C20" s="295"/>
      <c r="D20" s="295"/>
      <c r="E20" s="295"/>
      <c r="F20" s="295"/>
      <c r="G20" s="2"/>
      <c r="H20" s="2"/>
      <c r="I20" s="2"/>
      <c r="J20"/>
      <c r="K20"/>
    </row>
    <row r="21" spans="1:11" s="7" customFormat="1" ht="18.75">
      <c r="A21" s="10"/>
      <c r="B21" s="4"/>
      <c r="C21" s="4"/>
      <c r="D21" s="4"/>
      <c r="E21" s="296" t="s">
        <v>175</v>
      </c>
      <c r="F21" s="296"/>
      <c r="G21" s="296"/>
      <c r="H21" s="296"/>
      <c r="I21" s="296"/>
      <c r="J21" s="296"/>
      <c r="K21" s="296"/>
    </row>
    <row r="22" spans="1:11" s="9" customFormat="1" ht="18.75">
      <c r="A22" s="283" t="s">
        <v>65</v>
      </c>
      <c r="B22" s="283"/>
      <c r="C22" s="283"/>
      <c r="D22" s="5"/>
      <c r="E22" s="5"/>
      <c r="F22" s="5"/>
      <c r="G22" s="5"/>
      <c r="H22" s="5"/>
      <c r="I22" s="5"/>
      <c r="J22" s="5"/>
      <c r="K22" s="49"/>
    </row>
    <row r="23" spans="1:11" ht="16.5">
      <c r="A23" s="284" t="s">
        <v>66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</row>
    <row r="24" spans="1:11" ht="16.5">
      <c r="A24" s="10" t="s">
        <v>67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6.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1:11" ht="16.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ht="16.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1:11" ht="16.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29" spans="1:11" ht="18.75">
      <c r="A29" s="50"/>
      <c r="B29" s="6" t="s">
        <v>68</v>
      </c>
      <c r="C29" s="6"/>
      <c r="D29" s="270" t="s">
        <v>174</v>
      </c>
      <c r="E29" s="270"/>
      <c r="F29" s="270"/>
      <c r="G29" s="270"/>
      <c r="H29" s="6" t="s">
        <v>69</v>
      </c>
      <c r="I29" s="6"/>
      <c r="J29" s="6"/>
      <c r="K29" s="6"/>
    </row>
  </sheetData>
  <sheetProtection formatCells="0" formatColumns="0" formatRows="0" insertColumns="0" insertRows="0" insertHyperlinks="0" deleteColumns="0" deleteRows="0" sort="0" autoFilter="0" pivotTables="0"/>
  <mergeCells count="19">
    <mergeCell ref="A1:K1"/>
    <mergeCell ref="A2:K2"/>
    <mergeCell ref="A4:K4"/>
    <mergeCell ref="B5:K5"/>
    <mergeCell ref="B6:K6"/>
    <mergeCell ref="A8:A10"/>
    <mergeCell ref="B8:C10"/>
    <mergeCell ref="D8:D10"/>
    <mergeCell ref="E8:E10"/>
    <mergeCell ref="F8:F10"/>
    <mergeCell ref="A22:C22"/>
    <mergeCell ref="A23:K23"/>
    <mergeCell ref="D29:G29"/>
    <mergeCell ref="G8:G10"/>
    <mergeCell ref="H8:H10"/>
    <mergeCell ref="I8:J9"/>
    <mergeCell ref="K8:K10"/>
    <mergeCell ref="A20:F20"/>
    <mergeCell ref="E21:K21"/>
  </mergeCells>
  <conditionalFormatting sqref="I11:I19">
    <cfRule type="cellIs" priority="2" dxfId="0" operator="lessThan" stopIfTrue="1">
      <formula>5</formula>
    </cfRule>
  </conditionalFormatting>
  <conditionalFormatting sqref="I11:I19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9">
      <selection activeCell="E39" sqref="E39"/>
    </sheetView>
  </sheetViews>
  <sheetFormatPr defaultColWidth="9.140625" defaultRowHeight="12.75"/>
  <cols>
    <col min="1" max="1" width="4.140625" style="1" customWidth="1"/>
    <col min="2" max="2" width="18.140625" style="2" customWidth="1"/>
    <col min="3" max="3" width="9.00390625" style="2" customWidth="1"/>
    <col min="4" max="4" width="12.57421875" style="2" customWidth="1"/>
    <col min="5" max="5" width="7.140625" style="2" customWidth="1"/>
    <col min="6" max="6" width="7.421875" style="2" customWidth="1"/>
    <col min="7" max="7" width="7.140625" style="2" customWidth="1"/>
    <col min="8" max="9" width="7.28125" style="2" customWidth="1"/>
    <col min="10" max="10" width="9.140625" style="2" customWidth="1"/>
    <col min="11" max="11" width="6.7109375" style="2" customWidth="1"/>
    <col min="12" max="16384" width="9.140625" style="2" customWidth="1"/>
  </cols>
  <sheetData>
    <row r="1" spans="1:11" s="8" customFormat="1" ht="16.5">
      <c r="A1" s="268" t="s">
        <v>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8" customFormat="1" ht="16.5">
      <c r="A2" s="269" t="s">
        <v>57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8" customFormat="1" ht="8.25" customHeight="1">
      <c r="A3" s="1"/>
      <c r="B3" s="1"/>
      <c r="C3" s="29"/>
      <c r="D3" s="29"/>
      <c r="E3" s="29"/>
      <c r="F3" s="29"/>
      <c r="G3" s="29"/>
      <c r="H3" s="29"/>
      <c r="I3" s="1"/>
      <c r="J3" s="1"/>
      <c r="K3" s="1"/>
    </row>
    <row r="4" spans="1:11" s="8" customFormat="1" ht="18.75">
      <c r="A4" s="270" t="s">
        <v>173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s="8" customFormat="1" ht="18.75">
      <c r="A5" s="6"/>
      <c r="B5" s="271" t="s">
        <v>104</v>
      </c>
      <c r="C5" s="272"/>
      <c r="D5" s="272"/>
      <c r="E5" s="272"/>
      <c r="F5" s="272"/>
      <c r="G5" s="272"/>
      <c r="H5" s="272"/>
      <c r="I5" s="272"/>
      <c r="J5" s="272"/>
      <c r="K5" s="272"/>
    </row>
    <row r="6" spans="1:11" s="8" customFormat="1" ht="21" customHeight="1">
      <c r="A6" s="30"/>
      <c r="B6" s="273" t="s">
        <v>242</v>
      </c>
      <c r="C6" s="270"/>
      <c r="D6" s="270"/>
      <c r="E6" s="270"/>
      <c r="F6" s="270"/>
      <c r="G6" s="270"/>
      <c r="H6" s="270"/>
      <c r="I6" s="270"/>
      <c r="J6" s="270"/>
      <c r="K6" s="270"/>
    </row>
    <row r="7" spans="1:11" ht="2.25" customHeight="1">
      <c r="A7" s="8"/>
      <c r="B7" s="8"/>
      <c r="C7" s="8"/>
      <c r="D7" s="6"/>
      <c r="E7" s="6"/>
      <c r="F7" s="6"/>
      <c r="G7" s="6"/>
      <c r="H7" s="6"/>
      <c r="I7" s="8"/>
      <c r="J7" s="8"/>
      <c r="K7" s="8"/>
    </row>
    <row r="8" spans="1:11" ht="26.25" customHeight="1">
      <c r="A8" s="274" t="s">
        <v>7</v>
      </c>
      <c r="B8" s="274" t="s">
        <v>3</v>
      </c>
      <c r="C8" s="274"/>
      <c r="D8" s="274" t="s">
        <v>4</v>
      </c>
      <c r="E8" s="277" t="s">
        <v>163</v>
      </c>
      <c r="F8" s="280" t="s">
        <v>59</v>
      </c>
      <c r="G8" s="285" t="s">
        <v>60</v>
      </c>
      <c r="H8" s="285" t="s">
        <v>61</v>
      </c>
      <c r="I8" s="288" t="s">
        <v>62</v>
      </c>
      <c r="J8" s="289"/>
      <c r="K8" s="292" t="s">
        <v>0</v>
      </c>
    </row>
    <row r="9" spans="1:11" ht="16.5" customHeight="1">
      <c r="A9" s="275"/>
      <c r="B9" s="275"/>
      <c r="C9" s="275"/>
      <c r="D9" s="275"/>
      <c r="E9" s="278"/>
      <c r="F9" s="281"/>
      <c r="G9" s="286"/>
      <c r="H9" s="286"/>
      <c r="I9" s="290"/>
      <c r="J9" s="291"/>
      <c r="K9" s="293"/>
    </row>
    <row r="10" spans="1:11" ht="59.25" customHeight="1">
      <c r="A10" s="276"/>
      <c r="B10" s="276"/>
      <c r="C10" s="276"/>
      <c r="D10" s="276"/>
      <c r="E10" s="279"/>
      <c r="F10" s="282"/>
      <c r="G10" s="287"/>
      <c r="H10" s="287"/>
      <c r="I10" s="31" t="s">
        <v>63</v>
      </c>
      <c r="J10" s="32" t="s">
        <v>64</v>
      </c>
      <c r="K10" s="294"/>
    </row>
    <row r="11" spans="1:11" ht="18" customHeight="1">
      <c r="A11" s="189">
        <v>1</v>
      </c>
      <c r="B11" s="177" t="s">
        <v>73</v>
      </c>
      <c r="C11" s="173" t="s">
        <v>217</v>
      </c>
      <c r="D11" s="178">
        <v>35285</v>
      </c>
      <c r="E11" s="168" t="s">
        <v>78</v>
      </c>
      <c r="F11" s="36">
        <v>10</v>
      </c>
      <c r="G11" s="37">
        <v>6</v>
      </c>
      <c r="H11" s="37">
        <v>7</v>
      </c>
      <c r="I11" s="42">
        <f>ROUND(((F11*10)+(G11*20)+(H11*70))/100,0)</f>
        <v>7</v>
      </c>
      <c r="J11" s="43" t="str">
        <f>CHOOSE(VALUE(SUBSTITUTE(LEFT(I11,2),",",""))+1,"Không","Một","Hai","Ba","Bốn","Năm","Sáu","Bảy","Tám","Chín","Mười")&amp;IF(ISERR(FIND(",",I11,1)),"",",""Phẩynăm")</f>
        <v>Bảy</v>
      </c>
      <c r="K11" s="37"/>
    </row>
    <row r="12" spans="1:11" ht="18" customHeight="1">
      <c r="A12" s="189">
        <v>2</v>
      </c>
      <c r="B12" s="177" t="s">
        <v>124</v>
      </c>
      <c r="C12" s="173" t="s">
        <v>101</v>
      </c>
      <c r="D12" s="178">
        <v>35148</v>
      </c>
      <c r="E12" s="168" t="s">
        <v>78</v>
      </c>
      <c r="F12" s="40">
        <v>10</v>
      </c>
      <c r="G12" s="41">
        <v>6</v>
      </c>
      <c r="H12" s="41">
        <v>6</v>
      </c>
      <c r="I12" s="42">
        <f aca="true" t="shared" si="0" ref="I12:I26">ROUND(((F12*10)+(G12*20)+(H12*70))/100,0)</f>
        <v>6</v>
      </c>
      <c r="J12" s="43" t="str">
        <f aca="true" t="shared" si="1" ref="J12:J26">CHOOSE(VALUE(SUBSTITUTE(LEFT(I12,2),",",""))+1,"Không","Một","Hai","Ba","Bốn","Năm","Sáu","Bảy","Tám","Chín","Mười")&amp;IF(ISERR(FIND(",",I12,1)),"",",""Phẩynăm")</f>
        <v>Sáu</v>
      </c>
      <c r="K12" s="41"/>
    </row>
    <row r="13" spans="1:11" ht="18" customHeight="1">
      <c r="A13" s="189">
        <v>3</v>
      </c>
      <c r="B13" s="177" t="s">
        <v>156</v>
      </c>
      <c r="C13" s="173" t="s">
        <v>39</v>
      </c>
      <c r="D13" s="178">
        <v>35350</v>
      </c>
      <c r="E13" s="168" t="s">
        <v>78</v>
      </c>
      <c r="F13" s="40">
        <v>10</v>
      </c>
      <c r="G13" s="41">
        <v>8</v>
      </c>
      <c r="H13" s="41">
        <v>7</v>
      </c>
      <c r="I13" s="42">
        <f t="shared" si="0"/>
        <v>8</v>
      </c>
      <c r="J13" s="43" t="str">
        <f t="shared" si="1"/>
        <v>Tám</v>
      </c>
      <c r="K13" s="41"/>
    </row>
    <row r="14" spans="1:11" ht="18" customHeight="1">
      <c r="A14" s="189">
        <v>4</v>
      </c>
      <c r="B14" s="177" t="s">
        <v>145</v>
      </c>
      <c r="C14" s="173" t="s">
        <v>5</v>
      </c>
      <c r="D14" s="178">
        <v>34960</v>
      </c>
      <c r="E14" s="168" t="s">
        <v>78</v>
      </c>
      <c r="F14" s="40">
        <v>7</v>
      </c>
      <c r="G14" s="41">
        <v>6</v>
      </c>
      <c r="H14" s="41">
        <v>7</v>
      </c>
      <c r="I14" s="42">
        <f t="shared" si="0"/>
        <v>7</v>
      </c>
      <c r="J14" s="43" t="str">
        <f t="shared" si="1"/>
        <v>Bảy</v>
      </c>
      <c r="K14" s="41"/>
    </row>
    <row r="15" spans="1:11" ht="18" customHeight="1">
      <c r="A15" s="189">
        <v>5</v>
      </c>
      <c r="B15" s="177" t="s">
        <v>158</v>
      </c>
      <c r="C15" s="173" t="s">
        <v>159</v>
      </c>
      <c r="D15" s="178">
        <v>35098</v>
      </c>
      <c r="E15" s="168" t="s">
        <v>78</v>
      </c>
      <c r="F15" s="40">
        <v>7</v>
      </c>
      <c r="G15" s="41">
        <v>8</v>
      </c>
      <c r="H15" s="41">
        <v>6</v>
      </c>
      <c r="I15" s="42">
        <f t="shared" si="0"/>
        <v>7</v>
      </c>
      <c r="J15" s="43" t="str">
        <f t="shared" si="1"/>
        <v>Bảy</v>
      </c>
      <c r="K15" s="41"/>
    </row>
    <row r="16" spans="1:11" ht="18" customHeight="1">
      <c r="A16" s="14">
        <v>6</v>
      </c>
      <c r="B16" s="177" t="s">
        <v>19</v>
      </c>
      <c r="C16" s="173" t="s">
        <v>45</v>
      </c>
      <c r="D16" s="178">
        <v>35137</v>
      </c>
      <c r="E16" s="176" t="s">
        <v>95</v>
      </c>
      <c r="F16" s="40">
        <v>10</v>
      </c>
      <c r="G16" s="41">
        <v>7</v>
      </c>
      <c r="H16" s="41">
        <v>5</v>
      </c>
      <c r="I16" s="42">
        <f t="shared" si="0"/>
        <v>6</v>
      </c>
      <c r="J16" s="43" t="str">
        <f t="shared" si="1"/>
        <v>Sáu</v>
      </c>
      <c r="K16" s="41"/>
    </row>
    <row r="17" spans="1:11" ht="18" customHeight="1">
      <c r="A17" s="14">
        <v>7</v>
      </c>
      <c r="B17" s="177" t="s">
        <v>76</v>
      </c>
      <c r="C17" s="173" t="s">
        <v>138</v>
      </c>
      <c r="D17" s="178">
        <v>35118</v>
      </c>
      <c r="E17" s="176" t="s">
        <v>95</v>
      </c>
      <c r="F17" s="40">
        <v>10</v>
      </c>
      <c r="G17" s="41">
        <v>6</v>
      </c>
      <c r="H17" s="41">
        <v>6</v>
      </c>
      <c r="I17" s="42">
        <f t="shared" si="0"/>
        <v>6</v>
      </c>
      <c r="J17" s="43" t="str">
        <f t="shared" si="1"/>
        <v>Sáu</v>
      </c>
      <c r="K17" s="41"/>
    </row>
    <row r="18" spans="1:11" ht="18" customHeight="1">
      <c r="A18" s="14">
        <v>8</v>
      </c>
      <c r="B18" s="177" t="s">
        <v>178</v>
      </c>
      <c r="C18" s="173" t="s">
        <v>179</v>
      </c>
      <c r="D18" s="178">
        <v>35285</v>
      </c>
      <c r="E18" s="176" t="s">
        <v>78</v>
      </c>
      <c r="F18" s="40">
        <v>8</v>
      </c>
      <c r="G18" s="41">
        <v>8</v>
      </c>
      <c r="H18" s="41">
        <v>6</v>
      </c>
      <c r="I18" s="42">
        <f t="shared" si="0"/>
        <v>7</v>
      </c>
      <c r="J18" s="43" t="str">
        <f t="shared" si="1"/>
        <v>Bảy</v>
      </c>
      <c r="K18" s="41"/>
    </row>
    <row r="19" spans="1:11" ht="18" customHeight="1">
      <c r="A19" s="14">
        <v>9</v>
      </c>
      <c r="B19" s="177" t="s">
        <v>142</v>
      </c>
      <c r="C19" s="173" t="s">
        <v>77</v>
      </c>
      <c r="D19" s="200">
        <v>34912</v>
      </c>
      <c r="E19" s="176" t="s">
        <v>95</v>
      </c>
      <c r="F19" s="40">
        <v>7</v>
      </c>
      <c r="G19" s="41">
        <v>6</v>
      </c>
      <c r="H19" s="41">
        <v>6</v>
      </c>
      <c r="I19" s="42">
        <f t="shared" si="0"/>
        <v>6</v>
      </c>
      <c r="J19" s="43" t="str">
        <f t="shared" si="1"/>
        <v>Sáu</v>
      </c>
      <c r="K19" s="41"/>
    </row>
    <row r="20" spans="1:11" ht="18" customHeight="1">
      <c r="A20" s="14">
        <v>10</v>
      </c>
      <c r="B20" s="197" t="s">
        <v>44</v>
      </c>
      <c r="C20" s="166" t="s">
        <v>45</v>
      </c>
      <c r="D20" s="198">
        <v>35177</v>
      </c>
      <c r="E20" s="176" t="s">
        <v>95</v>
      </c>
      <c r="F20" s="40">
        <v>10</v>
      </c>
      <c r="G20" s="41">
        <v>7</v>
      </c>
      <c r="H20" s="41">
        <v>6</v>
      </c>
      <c r="I20" s="42">
        <f t="shared" si="0"/>
        <v>7</v>
      </c>
      <c r="J20" s="43" t="str">
        <f t="shared" si="1"/>
        <v>Bảy</v>
      </c>
      <c r="K20" s="41"/>
    </row>
    <row r="21" spans="1:11" ht="18" customHeight="1">
      <c r="A21" s="14">
        <v>11</v>
      </c>
      <c r="B21" s="197" t="s">
        <v>48</v>
      </c>
      <c r="C21" s="166" t="s">
        <v>6</v>
      </c>
      <c r="D21" s="198">
        <v>35292</v>
      </c>
      <c r="E21" s="176" t="s">
        <v>95</v>
      </c>
      <c r="F21" s="40">
        <v>8</v>
      </c>
      <c r="G21" s="41">
        <v>6</v>
      </c>
      <c r="H21" s="41">
        <v>5</v>
      </c>
      <c r="I21" s="42">
        <f t="shared" si="0"/>
        <v>6</v>
      </c>
      <c r="J21" s="43" t="str">
        <f t="shared" si="1"/>
        <v>Sáu</v>
      </c>
      <c r="K21" s="41"/>
    </row>
    <row r="22" spans="1:11" ht="18" customHeight="1">
      <c r="A22" s="14">
        <v>12</v>
      </c>
      <c r="B22" s="197" t="s">
        <v>209</v>
      </c>
      <c r="C22" s="166" t="s">
        <v>210</v>
      </c>
      <c r="D22" s="198">
        <v>34383</v>
      </c>
      <c r="E22" s="176" t="s">
        <v>95</v>
      </c>
      <c r="F22" s="40">
        <v>7</v>
      </c>
      <c r="G22" s="41">
        <v>6</v>
      </c>
      <c r="H22" s="41">
        <v>5</v>
      </c>
      <c r="I22" s="42">
        <f t="shared" si="0"/>
        <v>5</v>
      </c>
      <c r="J22" s="43" t="str">
        <f t="shared" si="1"/>
        <v>Năm</v>
      </c>
      <c r="K22" s="41"/>
    </row>
    <row r="23" spans="1:11" ht="18" customHeight="1">
      <c r="A23" s="14">
        <v>13</v>
      </c>
      <c r="B23" s="174" t="s">
        <v>220</v>
      </c>
      <c r="C23" s="173" t="s">
        <v>221</v>
      </c>
      <c r="D23" s="175">
        <v>34418</v>
      </c>
      <c r="E23" s="176" t="s">
        <v>74</v>
      </c>
      <c r="F23" s="40">
        <v>10</v>
      </c>
      <c r="G23" s="41">
        <v>8</v>
      </c>
      <c r="H23" s="41">
        <v>7</v>
      </c>
      <c r="I23" s="42">
        <f t="shared" si="0"/>
        <v>8</v>
      </c>
      <c r="J23" s="43" t="str">
        <f t="shared" si="1"/>
        <v>Tám</v>
      </c>
      <c r="K23" s="41"/>
    </row>
    <row r="24" spans="1:11" ht="18" customHeight="1">
      <c r="A24" s="14">
        <v>14</v>
      </c>
      <c r="B24" s="195" t="s">
        <v>222</v>
      </c>
      <c r="C24" s="186" t="s">
        <v>21</v>
      </c>
      <c r="D24" s="196">
        <v>34506</v>
      </c>
      <c r="E24" s="199" t="s">
        <v>75</v>
      </c>
      <c r="F24" s="40">
        <v>10</v>
      </c>
      <c r="G24" s="41">
        <v>8</v>
      </c>
      <c r="H24" s="41">
        <v>8</v>
      </c>
      <c r="I24" s="42">
        <f t="shared" si="0"/>
        <v>8</v>
      </c>
      <c r="J24" s="43" t="str">
        <f t="shared" si="1"/>
        <v>Tám</v>
      </c>
      <c r="K24" s="41"/>
    </row>
    <row r="25" spans="1:11" ht="18" customHeight="1">
      <c r="A25" s="14">
        <v>15</v>
      </c>
      <c r="B25" s="206" t="s">
        <v>43</v>
      </c>
      <c r="C25" s="207" t="s">
        <v>42</v>
      </c>
      <c r="D25" s="205">
        <v>35399</v>
      </c>
      <c r="E25" s="184" t="s">
        <v>214</v>
      </c>
      <c r="F25" s="40">
        <v>10</v>
      </c>
      <c r="G25" s="41">
        <v>8</v>
      </c>
      <c r="H25" s="41">
        <v>6</v>
      </c>
      <c r="I25" s="42">
        <f t="shared" si="0"/>
        <v>7</v>
      </c>
      <c r="J25" s="43" t="str">
        <f t="shared" si="1"/>
        <v>Bảy</v>
      </c>
      <c r="K25" s="41"/>
    </row>
    <row r="26" spans="1:11" ht="18" customHeight="1">
      <c r="A26" s="25">
        <v>16</v>
      </c>
      <c r="B26" s="193" t="s">
        <v>37</v>
      </c>
      <c r="C26" s="190" t="s">
        <v>38</v>
      </c>
      <c r="D26" s="194">
        <v>34754</v>
      </c>
      <c r="E26" s="208" t="s">
        <v>214</v>
      </c>
      <c r="F26" s="45">
        <v>8</v>
      </c>
      <c r="G26" s="46">
        <v>6</v>
      </c>
      <c r="H26" s="46">
        <v>8</v>
      </c>
      <c r="I26" s="47">
        <f t="shared" si="0"/>
        <v>8</v>
      </c>
      <c r="J26" s="48" t="str">
        <f t="shared" si="1"/>
        <v>Tám</v>
      </c>
      <c r="K26" s="46"/>
    </row>
    <row r="27" spans="1:11" s="7" customFormat="1" ht="18.75">
      <c r="A27" s="295" t="s">
        <v>241</v>
      </c>
      <c r="B27" s="295"/>
      <c r="C27" s="295"/>
      <c r="D27" s="295"/>
      <c r="E27" s="295"/>
      <c r="F27" s="295"/>
      <c r="G27" s="2"/>
      <c r="H27" s="2"/>
      <c r="I27" s="2"/>
      <c r="J27"/>
      <c r="K27"/>
    </row>
    <row r="28" spans="1:11" s="7" customFormat="1" ht="18.75">
      <c r="A28" s="10"/>
      <c r="B28" s="4"/>
      <c r="C28" s="4"/>
      <c r="D28" s="4"/>
      <c r="E28" s="296" t="s">
        <v>175</v>
      </c>
      <c r="F28" s="296"/>
      <c r="G28" s="296"/>
      <c r="H28" s="296"/>
      <c r="I28" s="296"/>
      <c r="J28" s="296"/>
      <c r="K28" s="296"/>
    </row>
    <row r="29" spans="1:11" s="9" customFormat="1" ht="18.75">
      <c r="A29" s="283" t="s">
        <v>65</v>
      </c>
      <c r="B29" s="283"/>
      <c r="C29" s="283"/>
      <c r="D29" s="5"/>
      <c r="E29" s="5"/>
      <c r="F29" s="5"/>
      <c r="G29" s="5"/>
      <c r="H29" s="5"/>
      <c r="I29" s="5"/>
      <c r="J29" s="5"/>
      <c r="K29" s="49"/>
    </row>
    <row r="30" spans="1:11" ht="16.5">
      <c r="A30" s="284" t="s">
        <v>66</v>
      </c>
      <c r="B30" s="284"/>
      <c r="C30" s="284"/>
      <c r="D30" s="284"/>
      <c r="E30" s="284"/>
      <c r="F30" s="284"/>
      <c r="G30" s="284"/>
      <c r="H30" s="284"/>
      <c r="I30" s="284"/>
      <c r="J30" s="284"/>
      <c r="K30" s="284"/>
    </row>
    <row r="31" spans="1:11" ht="16.5">
      <c r="A31" s="10" t="s">
        <v>67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6.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11" ht="16.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11" ht="16.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1" ht="16.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1:11" ht="18.75">
      <c r="A36" s="50"/>
      <c r="B36" s="6" t="s">
        <v>68</v>
      </c>
      <c r="C36" s="6"/>
      <c r="D36" s="270" t="s">
        <v>174</v>
      </c>
      <c r="E36" s="270"/>
      <c r="F36" s="270"/>
      <c r="G36" s="270"/>
      <c r="H36" s="6" t="s">
        <v>69</v>
      </c>
      <c r="I36" s="6"/>
      <c r="J36" s="6"/>
      <c r="K36" s="6"/>
    </row>
  </sheetData>
  <sheetProtection formatCells="0" formatColumns="0" formatRows="0" insertColumns="0" insertRows="0" insertHyperlinks="0" deleteColumns="0" deleteRows="0" sort="0" autoFilter="0" pivotTables="0"/>
  <mergeCells count="19">
    <mergeCell ref="A1:K1"/>
    <mergeCell ref="A2:K2"/>
    <mergeCell ref="A4:K4"/>
    <mergeCell ref="B5:K5"/>
    <mergeCell ref="B6:K6"/>
    <mergeCell ref="A8:A10"/>
    <mergeCell ref="B8:C10"/>
    <mergeCell ref="D8:D10"/>
    <mergeCell ref="E8:E10"/>
    <mergeCell ref="F8:F10"/>
    <mergeCell ref="A29:C29"/>
    <mergeCell ref="A30:K30"/>
    <mergeCell ref="D36:G36"/>
    <mergeCell ref="G8:G10"/>
    <mergeCell ref="H8:H10"/>
    <mergeCell ref="I8:J9"/>
    <mergeCell ref="K8:K10"/>
    <mergeCell ref="A27:F27"/>
    <mergeCell ref="E28:K28"/>
  </mergeCells>
  <conditionalFormatting sqref="I11:I26">
    <cfRule type="cellIs" priority="2" dxfId="0" operator="lessThan" stopIfTrue="1">
      <formula>5</formula>
    </cfRule>
  </conditionalFormatting>
  <conditionalFormatting sqref="I11:I26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22">
      <selection activeCell="F33" sqref="F33"/>
    </sheetView>
  </sheetViews>
  <sheetFormatPr defaultColWidth="9.140625" defaultRowHeight="12.75"/>
  <cols>
    <col min="1" max="1" width="4.140625" style="1" customWidth="1"/>
    <col min="2" max="2" width="18.140625" style="2" customWidth="1"/>
    <col min="3" max="3" width="9.00390625" style="2" customWidth="1"/>
    <col min="4" max="4" width="12.57421875" style="2" customWidth="1"/>
    <col min="5" max="5" width="7.140625" style="2" customWidth="1"/>
    <col min="6" max="6" width="7.421875" style="2" customWidth="1"/>
    <col min="7" max="7" width="7.140625" style="2" customWidth="1"/>
    <col min="8" max="9" width="7.28125" style="2" customWidth="1"/>
    <col min="10" max="10" width="9.140625" style="2" customWidth="1"/>
    <col min="11" max="11" width="6.7109375" style="2" customWidth="1"/>
    <col min="12" max="16384" width="9.140625" style="2" customWidth="1"/>
  </cols>
  <sheetData>
    <row r="1" spans="1:11" s="8" customFormat="1" ht="16.5">
      <c r="A1" s="268" t="s">
        <v>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8" customFormat="1" ht="16.5">
      <c r="A2" s="269" t="s">
        <v>57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8" customFormat="1" ht="8.25" customHeight="1">
      <c r="A3" s="1"/>
      <c r="B3" s="1"/>
      <c r="C3" s="29"/>
      <c r="D3" s="29"/>
      <c r="E3" s="29"/>
      <c r="F3" s="29"/>
      <c r="G3" s="29"/>
      <c r="H3" s="29"/>
      <c r="I3" s="1"/>
      <c r="J3" s="1"/>
      <c r="K3" s="1"/>
    </row>
    <row r="4" spans="1:11" s="8" customFormat="1" ht="18.75">
      <c r="A4" s="270" t="s">
        <v>173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s="8" customFormat="1" ht="18.75">
      <c r="A5" s="6"/>
      <c r="B5" s="271" t="s">
        <v>104</v>
      </c>
      <c r="C5" s="272"/>
      <c r="D5" s="272"/>
      <c r="E5" s="272"/>
      <c r="F5" s="272"/>
      <c r="G5" s="272"/>
      <c r="H5" s="272"/>
      <c r="I5" s="272"/>
      <c r="J5" s="272"/>
      <c r="K5" s="272"/>
    </row>
    <row r="6" spans="1:11" s="8" customFormat="1" ht="21" customHeight="1">
      <c r="A6" s="30"/>
      <c r="B6" s="273" t="s">
        <v>219</v>
      </c>
      <c r="C6" s="270"/>
      <c r="D6" s="270"/>
      <c r="E6" s="270"/>
      <c r="F6" s="270"/>
      <c r="G6" s="270"/>
      <c r="H6" s="270"/>
      <c r="I6" s="270"/>
      <c r="J6" s="270"/>
      <c r="K6" s="270"/>
    </row>
    <row r="7" spans="1:11" ht="2.25" customHeight="1">
      <c r="A7" s="8"/>
      <c r="B7" s="8"/>
      <c r="C7" s="8"/>
      <c r="D7" s="6"/>
      <c r="E7" s="6"/>
      <c r="F7" s="6"/>
      <c r="G7" s="6"/>
      <c r="H7" s="6"/>
      <c r="I7" s="8"/>
      <c r="J7" s="8"/>
      <c r="K7" s="8"/>
    </row>
    <row r="8" spans="1:11" ht="26.25" customHeight="1">
      <c r="A8" s="274" t="s">
        <v>7</v>
      </c>
      <c r="B8" s="274" t="s">
        <v>3</v>
      </c>
      <c r="C8" s="274"/>
      <c r="D8" s="274" t="s">
        <v>4</v>
      </c>
      <c r="E8" s="277" t="s">
        <v>163</v>
      </c>
      <c r="F8" s="280" t="s">
        <v>59</v>
      </c>
      <c r="G8" s="285" t="s">
        <v>60</v>
      </c>
      <c r="H8" s="285" t="s">
        <v>61</v>
      </c>
      <c r="I8" s="288" t="s">
        <v>62</v>
      </c>
      <c r="J8" s="289"/>
      <c r="K8" s="292" t="s">
        <v>0</v>
      </c>
    </row>
    <row r="9" spans="1:11" ht="16.5" customHeight="1">
      <c r="A9" s="275"/>
      <c r="B9" s="275"/>
      <c r="C9" s="275"/>
      <c r="D9" s="275"/>
      <c r="E9" s="278"/>
      <c r="F9" s="281"/>
      <c r="G9" s="286"/>
      <c r="H9" s="286"/>
      <c r="I9" s="290"/>
      <c r="J9" s="291"/>
      <c r="K9" s="293"/>
    </row>
    <row r="10" spans="1:11" ht="59.25" customHeight="1">
      <c r="A10" s="276"/>
      <c r="B10" s="276"/>
      <c r="C10" s="276"/>
      <c r="D10" s="276"/>
      <c r="E10" s="279"/>
      <c r="F10" s="282"/>
      <c r="G10" s="287"/>
      <c r="H10" s="287"/>
      <c r="I10" s="31" t="s">
        <v>63</v>
      </c>
      <c r="J10" s="32" t="s">
        <v>64</v>
      </c>
      <c r="K10" s="294"/>
    </row>
    <row r="11" spans="1:11" ht="18" customHeight="1">
      <c r="A11" s="189">
        <v>1</v>
      </c>
      <c r="B11" s="177" t="s">
        <v>73</v>
      </c>
      <c r="C11" s="173" t="s">
        <v>217</v>
      </c>
      <c r="D11" s="178">
        <v>35285</v>
      </c>
      <c r="E11" s="168" t="s">
        <v>78</v>
      </c>
      <c r="F11" s="36">
        <v>10</v>
      </c>
      <c r="G11" s="37">
        <v>9</v>
      </c>
      <c r="H11" s="37">
        <v>9</v>
      </c>
      <c r="I11" s="42">
        <f>ROUND(((F11*10)+(G11*20)+(H11*70))/100,0)</f>
        <v>9</v>
      </c>
      <c r="J11" s="43" t="str">
        <f>CHOOSE(VALUE(SUBSTITUTE(LEFT(I11,2),",",""))+1,"Không","Một","Hai","Ba","Bốn","Năm","Sáu","Bảy","Tám","Chín","Mười")&amp;IF(ISERR(FIND(",",I11,1)),"",",""Phẩynăm")</f>
        <v>Chín</v>
      </c>
      <c r="K11" s="37"/>
    </row>
    <row r="12" spans="1:11" ht="18" customHeight="1">
      <c r="A12" s="189">
        <v>2</v>
      </c>
      <c r="B12" s="177" t="s">
        <v>124</v>
      </c>
      <c r="C12" s="173" t="s">
        <v>101</v>
      </c>
      <c r="D12" s="178">
        <v>35148</v>
      </c>
      <c r="E12" s="168" t="s">
        <v>78</v>
      </c>
      <c r="F12" s="40">
        <v>10</v>
      </c>
      <c r="G12" s="41">
        <v>9</v>
      </c>
      <c r="H12" s="41">
        <v>10</v>
      </c>
      <c r="I12" s="42">
        <f aca="true" t="shared" si="0" ref="I12:I25">ROUND(((F12*10)+(G12*20)+(H12*70))/100,0)</f>
        <v>10</v>
      </c>
      <c r="J12" s="43" t="str">
        <f aca="true" t="shared" si="1" ref="J12:J25">CHOOSE(VALUE(SUBSTITUTE(LEFT(I12,2),",",""))+1,"Không","Một","Hai","Ba","Bốn","Năm","Sáu","Bảy","Tám","Chín","Mười")&amp;IF(ISERR(FIND(",",I12,1)),"",",""Phẩynăm")</f>
        <v>Mười</v>
      </c>
      <c r="K12" s="41"/>
    </row>
    <row r="13" spans="1:11" ht="18" customHeight="1">
      <c r="A13" s="189">
        <v>3</v>
      </c>
      <c r="B13" s="177" t="s">
        <v>133</v>
      </c>
      <c r="C13" s="173" t="s">
        <v>134</v>
      </c>
      <c r="D13" s="178">
        <v>35226</v>
      </c>
      <c r="E13" s="168" t="s">
        <v>78</v>
      </c>
      <c r="F13" s="40">
        <v>7</v>
      </c>
      <c r="G13" s="41">
        <v>9</v>
      </c>
      <c r="H13" s="41">
        <v>10</v>
      </c>
      <c r="I13" s="42">
        <f t="shared" si="0"/>
        <v>10</v>
      </c>
      <c r="J13" s="43" t="str">
        <f t="shared" si="1"/>
        <v>Mười</v>
      </c>
      <c r="K13" s="41"/>
    </row>
    <row r="14" spans="1:11" ht="18" customHeight="1">
      <c r="A14" s="189">
        <v>4</v>
      </c>
      <c r="B14" s="177" t="s">
        <v>156</v>
      </c>
      <c r="C14" s="173" t="s">
        <v>39</v>
      </c>
      <c r="D14" s="178">
        <v>35350</v>
      </c>
      <c r="E14" s="168" t="s">
        <v>78</v>
      </c>
      <c r="F14" s="40">
        <v>10</v>
      </c>
      <c r="G14" s="41">
        <v>7</v>
      </c>
      <c r="H14" s="41">
        <v>8</v>
      </c>
      <c r="I14" s="42">
        <f t="shared" si="0"/>
        <v>8</v>
      </c>
      <c r="J14" s="43" t="str">
        <f t="shared" si="1"/>
        <v>Tám</v>
      </c>
      <c r="K14" s="41"/>
    </row>
    <row r="15" spans="1:11" ht="18" customHeight="1">
      <c r="A15" s="189">
        <v>5</v>
      </c>
      <c r="B15" s="177" t="s">
        <v>157</v>
      </c>
      <c r="C15" s="173" t="s">
        <v>100</v>
      </c>
      <c r="D15" s="178">
        <v>34087</v>
      </c>
      <c r="E15" s="168" t="s">
        <v>78</v>
      </c>
      <c r="F15" s="40">
        <v>7</v>
      </c>
      <c r="G15" s="41">
        <v>8</v>
      </c>
      <c r="H15" s="41">
        <v>7</v>
      </c>
      <c r="I15" s="42">
        <f t="shared" si="0"/>
        <v>7</v>
      </c>
      <c r="J15" s="43" t="str">
        <f t="shared" si="1"/>
        <v>Bảy</v>
      </c>
      <c r="K15" s="41"/>
    </row>
    <row r="16" spans="1:11" ht="18" customHeight="1">
      <c r="A16" s="189">
        <v>6</v>
      </c>
      <c r="B16" s="177" t="s">
        <v>122</v>
      </c>
      <c r="C16" s="173" t="s">
        <v>90</v>
      </c>
      <c r="D16" s="178">
        <v>35097</v>
      </c>
      <c r="E16" s="168" t="s">
        <v>78</v>
      </c>
      <c r="F16" s="40">
        <v>4</v>
      </c>
      <c r="G16" s="41">
        <v>7</v>
      </c>
      <c r="H16" s="41">
        <v>9</v>
      </c>
      <c r="I16" s="42">
        <f t="shared" si="0"/>
        <v>8</v>
      </c>
      <c r="J16" s="43" t="str">
        <f t="shared" si="1"/>
        <v>Tám</v>
      </c>
      <c r="K16" s="41"/>
    </row>
    <row r="17" spans="1:11" ht="18" customHeight="1">
      <c r="A17" s="189">
        <v>7</v>
      </c>
      <c r="B17" s="177" t="s">
        <v>1</v>
      </c>
      <c r="C17" s="173" t="s">
        <v>218</v>
      </c>
      <c r="D17" s="178">
        <v>35121</v>
      </c>
      <c r="E17" s="168" t="s">
        <v>78</v>
      </c>
      <c r="F17" s="40">
        <v>10</v>
      </c>
      <c r="G17" s="41">
        <v>10</v>
      </c>
      <c r="H17" s="41">
        <v>10</v>
      </c>
      <c r="I17" s="42">
        <f t="shared" si="0"/>
        <v>10</v>
      </c>
      <c r="J17" s="43" t="str">
        <f t="shared" si="1"/>
        <v>Mười</v>
      </c>
      <c r="K17" s="41"/>
    </row>
    <row r="18" spans="1:11" ht="18" customHeight="1">
      <c r="A18" s="189">
        <v>8</v>
      </c>
      <c r="B18" s="177" t="s">
        <v>158</v>
      </c>
      <c r="C18" s="173" t="s">
        <v>159</v>
      </c>
      <c r="D18" s="178">
        <v>35098</v>
      </c>
      <c r="E18" s="168" t="s">
        <v>78</v>
      </c>
      <c r="F18" s="40">
        <v>10</v>
      </c>
      <c r="G18" s="41">
        <v>9</v>
      </c>
      <c r="H18" s="41">
        <v>9</v>
      </c>
      <c r="I18" s="42">
        <f t="shared" si="0"/>
        <v>9</v>
      </c>
      <c r="J18" s="43" t="str">
        <f t="shared" si="1"/>
        <v>Chín</v>
      </c>
      <c r="K18" s="41"/>
    </row>
    <row r="19" spans="1:11" ht="18" customHeight="1">
      <c r="A19" s="189">
        <v>9</v>
      </c>
      <c r="B19" s="177" t="s">
        <v>178</v>
      </c>
      <c r="C19" s="173" t="s">
        <v>179</v>
      </c>
      <c r="D19" s="178">
        <v>35285</v>
      </c>
      <c r="E19" s="168" t="s">
        <v>78</v>
      </c>
      <c r="F19" s="40">
        <v>4</v>
      </c>
      <c r="G19" s="41">
        <v>7</v>
      </c>
      <c r="H19" s="41">
        <v>8</v>
      </c>
      <c r="I19" s="42">
        <f t="shared" si="0"/>
        <v>7</v>
      </c>
      <c r="J19" s="43" t="str">
        <f t="shared" si="1"/>
        <v>Bảy</v>
      </c>
      <c r="K19" s="41"/>
    </row>
    <row r="20" spans="1:11" ht="18" customHeight="1">
      <c r="A20" s="189">
        <v>10</v>
      </c>
      <c r="B20" s="169" t="s">
        <v>145</v>
      </c>
      <c r="C20" s="170" t="s">
        <v>5</v>
      </c>
      <c r="D20" s="171">
        <v>34960</v>
      </c>
      <c r="E20" s="168" t="s">
        <v>78</v>
      </c>
      <c r="F20" s="40">
        <v>4</v>
      </c>
      <c r="G20" s="41">
        <v>7</v>
      </c>
      <c r="H20" s="41">
        <v>8</v>
      </c>
      <c r="I20" s="42">
        <f t="shared" si="0"/>
        <v>7</v>
      </c>
      <c r="J20" s="43" t="str">
        <f t="shared" si="1"/>
        <v>Bảy</v>
      </c>
      <c r="K20" s="41"/>
    </row>
    <row r="21" spans="1:11" ht="18" customHeight="1">
      <c r="A21" s="189">
        <v>11</v>
      </c>
      <c r="B21" s="197" t="s">
        <v>1</v>
      </c>
      <c r="C21" s="166" t="s">
        <v>23</v>
      </c>
      <c r="D21" s="198">
        <v>34832</v>
      </c>
      <c r="E21" s="199" t="s">
        <v>95</v>
      </c>
      <c r="F21" s="40">
        <v>10</v>
      </c>
      <c r="G21" s="41">
        <v>8</v>
      </c>
      <c r="H21" s="41">
        <v>8</v>
      </c>
      <c r="I21" s="42">
        <f t="shared" si="0"/>
        <v>8</v>
      </c>
      <c r="J21" s="43" t="str">
        <f t="shared" si="1"/>
        <v>Tám</v>
      </c>
      <c r="K21" s="41"/>
    </row>
    <row r="22" spans="1:11" ht="18" customHeight="1">
      <c r="A22" s="189">
        <v>12</v>
      </c>
      <c r="B22" s="197" t="s">
        <v>25</v>
      </c>
      <c r="C22" s="166" t="s">
        <v>26</v>
      </c>
      <c r="D22" s="198">
        <v>35157</v>
      </c>
      <c r="E22" s="199" t="s">
        <v>95</v>
      </c>
      <c r="F22" s="40">
        <v>10</v>
      </c>
      <c r="G22" s="41">
        <v>9</v>
      </c>
      <c r="H22" s="41">
        <v>10</v>
      </c>
      <c r="I22" s="42">
        <f t="shared" si="0"/>
        <v>10</v>
      </c>
      <c r="J22" s="43" t="str">
        <f t="shared" si="1"/>
        <v>Mười</v>
      </c>
      <c r="K22" s="41"/>
    </row>
    <row r="23" spans="1:11" ht="18" customHeight="1">
      <c r="A23" s="189">
        <v>13</v>
      </c>
      <c r="B23" s="197" t="s">
        <v>37</v>
      </c>
      <c r="C23" s="166" t="s">
        <v>38</v>
      </c>
      <c r="D23" s="198">
        <v>34754</v>
      </c>
      <c r="E23" s="199" t="s">
        <v>95</v>
      </c>
      <c r="F23" s="40">
        <v>4</v>
      </c>
      <c r="G23" s="41">
        <v>6</v>
      </c>
      <c r="H23" s="41">
        <v>8</v>
      </c>
      <c r="I23" s="42">
        <f t="shared" si="0"/>
        <v>7</v>
      </c>
      <c r="J23" s="43" t="str">
        <f t="shared" si="1"/>
        <v>Bảy</v>
      </c>
      <c r="K23" s="41"/>
    </row>
    <row r="24" spans="1:11" ht="18" customHeight="1">
      <c r="A24" s="189">
        <v>14</v>
      </c>
      <c r="B24" s="197" t="s">
        <v>46</v>
      </c>
      <c r="C24" s="166" t="s">
        <v>47</v>
      </c>
      <c r="D24" s="198">
        <v>35077</v>
      </c>
      <c r="E24" s="199" t="s">
        <v>95</v>
      </c>
      <c r="F24" s="40">
        <v>10</v>
      </c>
      <c r="G24" s="41">
        <v>9</v>
      </c>
      <c r="H24" s="41">
        <v>9</v>
      </c>
      <c r="I24" s="42">
        <f t="shared" si="0"/>
        <v>9</v>
      </c>
      <c r="J24" s="43" t="str">
        <f t="shared" si="1"/>
        <v>Chín</v>
      </c>
      <c r="K24" s="41"/>
    </row>
    <row r="25" spans="1:11" ht="18" customHeight="1">
      <c r="A25" s="25">
        <v>15</v>
      </c>
      <c r="B25" s="201" t="s">
        <v>50</v>
      </c>
      <c r="C25" s="202" t="s">
        <v>21</v>
      </c>
      <c r="D25" s="203">
        <v>35243</v>
      </c>
      <c r="E25" s="204" t="s">
        <v>95</v>
      </c>
      <c r="F25" s="45">
        <v>10</v>
      </c>
      <c r="G25" s="46">
        <v>8</v>
      </c>
      <c r="H25" s="46">
        <v>9</v>
      </c>
      <c r="I25" s="47">
        <f t="shared" si="0"/>
        <v>9</v>
      </c>
      <c r="J25" s="48" t="str">
        <f t="shared" si="1"/>
        <v>Chín</v>
      </c>
      <c r="K25" s="46"/>
    </row>
    <row r="26" spans="1:11" s="7" customFormat="1" ht="18.75">
      <c r="A26" s="295" t="s">
        <v>227</v>
      </c>
      <c r="B26" s="295"/>
      <c r="C26" s="295"/>
      <c r="D26" s="295"/>
      <c r="E26" s="295"/>
      <c r="F26" s="295"/>
      <c r="G26" s="2"/>
      <c r="H26" s="2"/>
      <c r="I26" s="2"/>
      <c r="J26"/>
      <c r="K26"/>
    </row>
    <row r="27" spans="1:11" s="7" customFormat="1" ht="18.75">
      <c r="A27" s="10"/>
      <c r="B27" s="4"/>
      <c r="C27" s="4"/>
      <c r="D27" s="4"/>
      <c r="E27" s="296" t="s">
        <v>175</v>
      </c>
      <c r="F27" s="296"/>
      <c r="G27" s="296"/>
      <c r="H27" s="296"/>
      <c r="I27" s="296"/>
      <c r="J27" s="296"/>
      <c r="K27" s="296"/>
    </row>
    <row r="28" spans="1:11" s="9" customFormat="1" ht="18.75">
      <c r="A28" s="283" t="s">
        <v>65</v>
      </c>
      <c r="B28" s="283"/>
      <c r="C28" s="283"/>
      <c r="D28" s="5"/>
      <c r="E28" s="5"/>
      <c r="F28" s="5"/>
      <c r="G28" s="5"/>
      <c r="H28" s="5"/>
      <c r="I28" s="5"/>
      <c r="J28" s="5"/>
      <c r="K28" s="49"/>
    </row>
    <row r="29" spans="1:11" ht="16.5">
      <c r="A29" s="284" t="s">
        <v>66</v>
      </c>
      <c r="B29" s="284"/>
      <c r="C29" s="284"/>
      <c r="D29" s="284"/>
      <c r="E29" s="284"/>
      <c r="F29" s="284"/>
      <c r="G29" s="284"/>
      <c r="H29" s="284"/>
      <c r="I29" s="284"/>
      <c r="J29" s="284"/>
      <c r="K29" s="284"/>
    </row>
    <row r="30" spans="1:11" ht="16.5">
      <c r="A30" s="10" t="s">
        <v>67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6.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6.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11" ht="16.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11" ht="16.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1" ht="18.75">
      <c r="A35" s="50"/>
      <c r="B35" s="6" t="s">
        <v>68</v>
      </c>
      <c r="C35" s="6"/>
      <c r="D35" s="270" t="s">
        <v>174</v>
      </c>
      <c r="E35" s="270"/>
      <c r="F35" s="270"/>
      <c r="G35" s="270"/>
      <c r="H35" s="6" t="s">
        <v>69</v>
      </c>
      <c r="I35" s="6"/>
      <c r="J35" s="6"/>
      <c r="K35" s="6"/>
    </row>
  </sheetData>
  <sheetProtection formatCells="0" formatColumns="0" formatRows="0" insertColumns="0" insertRows="0" insertHyperlinks="0" deleteColumns="0" deleteRows="0" sort="0" autoFilter="0" pivotTables="0"/>
  <mergeCells count="19">
    <mergeCell ref="A1:K1"/>
    <mergeCell ref="A2:K2"/>
    <mergeCell ref="A4:K4"/>
    <mergeCell ref="B5:K5"/>
    <mergeCell ref="B6:K6"/>
    <mergeCell ref="A8:A10"/>
    <mergeCell ref="B8:C10"/>
    <mergeCell ref="D8:D10"/>
    <mergeCell ref="E8:E10"/>
    <mergeCell ref="F8:F10"/>
    <mergeCell ref="A28:C28"/>
    <mergeCell ref="A29:K29"/>
    <mergeCell ref="D35:G35"/>
    <mergeCell ref="G8:G10"/>
    <mergeCell ref="H8:H10"/>
    <mergeCell ref="I8:J9"/>
    <mergeCell ref="K8:K10"/>
    <mergeCell ref="A26:F26"/>
    <mergeCell ref="E27:K27"/>
  </mergeCells>
  <conditionalFormatting sqref="I11:I25">
    <cfRule type="cellIs" priority="2" dxfId="0" operator="lessThan" stopIfTrue="1">
      <formula>5</formula>
    </cfRule>
  </conditionalFormatting>
  <conditionalFormatting sqref="I11:I25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4.140625" style="1" customWidth="1"/>
    <col min="2" max="2" width="18.140625" style="2" customWidth="1"/>
    <col min="3" max="3" width="9.00390625" style="2" customWidth="1"/>
    <col min="4" max="4" width="12.57421875" style="2" customWidth="1"/>
    <col min="5" max="5" width="7.140625" style="2" customWidth="1"/>
    <col min="6" max="6" width="7.421875" style="2" customWidth="1"/>
    <col min="7" max="7" width="7.140625" style="2" customWidth="1"/>
    <col min="8" max="9" width="7.28125" style="2" customWidth="1"/>
    <col min="10" max="10" width="9.140625" style="2" customWidth="1"/>
    <col min="11" max="11" width="6.7109375" style="2" customWidth="1"/>
    <col min="12" max="16384" width="9.140625" style="2" customWidth="1"/>
  </cols>
  <sheetData>
    <row r="1" spans="1:11" s="8" customFormat="1" ht="16.5">
      <c r="A1" s="268" t="s">
        <v>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8" customFormat="1" ht="16.5">
      <c r="A2" s="269" t="s">
        <v>57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8" customFormat="1" ht="8.25" customHeight="1">
      <c r="A3" s="1"/>
      <c r="B3" s="1"/>
      <c r="C3" s="29"/>
      <c r="D3" s="29"/>
      <c r="E3" s="29"/>
      <c r="F3" s="29"/>
      <c r="G3" s="29"/>
      <c r="H3" s="29"/>
      <c r="I3" s="1"/>
      <c r="J3" s="1"/>
      <c r="K3" s="1"/>
    </row>
    <row r="4" spans="1:11" s="8" customFormat="1" ht="18.75">
      <c r="A4" s="270" t="s">
        <v>173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s="8" customFormat="1" ht="18.75">
      <c r="A5" s="6"/>
      <c r="B5" s="271" t="s">
        <v>104</v>
      </c>
      <c r="C5" s="272"/>
      <c r="D5" s="272"/>
      <c r="E5" s="272"/>
      <c r="F5" s="272"/>
      <c r="G5" s="272"/>
      <c r="H5" s="272"/>
      <c r="I5" s="272"/>
      <c r="J5" s="272"/>
      <c r="K5" s="272"/>
    </row>
    <row r="6" spans="1:11" s="8" customFormat="1" ht="21" customHeight="1">
      <c r="A6" s="30"/>
      <c r="B6" s="273" t="s">
        <v>277</v>
      </c>
      <c r="C6" s="270"/>
      <c r="D6" s="270"/>
      <c r="E6" s="270"/>
      <c r="F6" s="270"/>
      <c r="G6" s="270"/>
      <c r="H6" s="270"/>
      <c r="I6" s="270"/>
      <c r="J6" s="270"/>
      <c r="K6" s="270"/>
    </row>
    <row r="7" spans="1:11" ht="2.25" customHeight="1">
      <c r="A7" s="8"/>
      <c r="B7" s="8"/>
      <c r="C7" s="8"/>
      <c r="D7" s="6"/>
      <c r="E7" s="6"/>
      <c r="F7" s="6"/>
      <c r="G7" s="6"/>
      <c r="H7" s="6"/>
      <c r="I7" s="8"/>
      <c r="J7" s="8"/>
      <c r="K7" s="8"/>
    </row>
    <row r="8" spans="1:11" ht="26.25" customHeight="1">
      <c r="A8" s="274" t="s">
        <v>7</v>
      </c>
      <c r="B8" s="274" t="s">
        <v>3</v>
      </c>
      <c r="C8" s="274"/>
      <c r="D8" s="274" t="s">
        <v>4</v>
      </c>
      <c r="E8" s="277" t="s">
        <v>163</v>
      </c>
      <c r="F8" s="280" t="s">
        <v>59</v>
      </c>
      <c r="G8" s="285" t="s">
        <v>60</v>
      </c>
      <c r="H8" s="285" t="s">
        <v>61</v>
      </c>
      <c r="I8" s="288" t="s">
        <v>62</v>
      </c>
      <c r="J8" s="289"/>
      <c r="K8" s="292" t="s">
        <v>0</v>
      </c>
    </row>
    <row r="9" spans="1:11" ht="16.5" customHeight="1">
      <c r="A9" s="275"/>
      <c r="B9" s="275"/>
      <c r="C9" s="275"/>
      <c r="D9" s="275"/>
      <c r="E9" s="278"/>
      <c r="F9" s="281"/>
      <c r="G9" s="286"/>
      <c r="H9" s="286"/>
      <c r="I9" s="290"/>
      <c r="J9" s="291"/>
      <c r="K9" s="293"/>
    </row>
    <row r="10" spans="1:11" ht="59.25" customHeight="1">
      <c r="A10" s="276"/>
      <c r="B10" s="276"/>
      <c r="C10" s="276"/>
      <c r="D10" s="276"/>
      <c r="E10" s="279"/>
      <c r="F10" s="282"/>
      <c r="G10" s="287"/>
      <c r="H10" s="287"/>
      <c r="I10" s="31" t="s">
        <v>63</v>
      </c>
      <c r="J10" s="32" t="s">
        <v>64</v>
      </c>
      <c r="K10" s="294"/>
    </row>
    <row r="11" spans="1:11" ht="22.5" customHeight="1">
      <c r="A11" s="217">
        <v>1</v>
      </c>
      <c r="B11" s="218" t="s">
        <v>20</v>
      </c>
      <c r="C11" s="219" t="s">
        <v>278</v>
      </c>
      <c r="D11" s="220">
        <v>33072</v>
      </c>
      <c r="E11" s="221" t="s">
        <v>279</v>
      </c>
      <c r="F11" s="222">
        <v>10</v>
      </c>
      <c r="G11" s="223">
        <v>9</v>
      </c>
      <c r="H11" s="223">
        <v>8</v>
      </c>
      <c r="I11" s="51">
        <f>ROUND(((F11*10)+(G11*20)+(H11*70))/100,0)</f>
        <v>8</v>
      </c>
      <c r="J11" s="224" t="str">
        <f>CHOOSE(VALUE(SUBSTITUTE(LEFT(I11,2),",",""))+1,"Không","Một","Hai","Ba","Bốn","Năm","Sáu","Bảy","Tám","Chín","Mười")&amp;IF(ISERR(FIND(",",I11,1)),"",",""Phẩynăm")</f>
        <v>Tám</v>
      </c>
      <c r="K11" s="223"/>
    </row>
    <row r="12" spans="1:11" s="7" customFormat="1" ht="18.75">
      <c r="A12" s="295" t="s">
        <v>262</v>
      </c>
      <c r="B12" s="295"/>
      <c r="C12" s="295"/>
      <c r="D12" s="295"/>
      <c r="E12" s="295"/>
      <c r="F12" s="295"/>
      <c r="G12" s="2"/>
      <c r="H12" s="2"/>
      <c r="I12" s="2"/>
      <c r="J12"/>
      <c r="K12"/>
    </row>
    <row r="13" spans="1:11" s="7" customFormat="1" ht="18.75">
      <c r="A13" s="10"/>
      <c r="B13" s="4"/>
      <c r="C13" s="4"/>
      <c r="D13" s="4"/>
      <c r="E13" s="296" t="s">
        <v>175</v>
      </c>
      <c r="F13" s="296"/>
      <c r="G13" s="296"/>
      <c r="H13" s="296"/>
      <c r="I13" s="296"/>
      <c r="J13" s="296"/>
      <c r="K13" s="296"/>
    </row>
    <row r="14" spans="1:11" s="9" customFormat="1" ht="18.75">
      <c r="A14" s="283" t="s">
        <v>65</v>
      </c>
      <c r="B14" s="283"/>
      <c r="C14" s="283"/>
      <c r="D14" s="5"/>
      <c r="E14" s="5"/>
      <c r="F14" s="5"/>
      <c r="G14" s="5"/>
      <c r="H14" s="5"/>
      <c r="I14" s="5"/>
      <c r="J14" s="5"/>
      <c r="K14" s="49"/>
    </row>
    <row r="15" spans="1:11" ht="16.5">
      <c r="A15" s="284" t="s">
        <v>66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</row>
    <row r="16" spans="1:11" ht="16.5">
      <c r="A16" s="10" t="s">
        <v>67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6.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16.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16.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6.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18.75">
      <c r="A21" s="50"/>
      <c r="B21" s="6" t="s">
        <v>68</v>
      </c>
      <c r="C21" s="6"/>
      <c r="D21" s="270" t="s">
        <v>174</v>
      </c>
      <c r="E21" s="270"/>
      <c r="F21" s="270"/>
      <c r="G21" s="270"/>
      <c r="H21" s="6" t="s">
        <v>69</v>
      </c>
      <c r="I21" s="6"/>
      <c r="J21" s="6"/>
      <c r="K21" s="6"/>
    </row>
  </sheetData>
  <sheetProtection formatCells="0" formatColumns="0" formatRows="0" insertColumns="0" insertRows="0" insertHyperlinks="0" deleteColumns="0" deleteRows="0" sort="0" autoFilter="0" pivotTables="0"/>
  <mergeCells count="19">
    <mergeCell ref="A14:C14"/>
    <mergeCell ref="A15:K15"/>
    <mergeCell ref="D21:G21"/>
    <mergeCell ref="G8:G10"/>
    <mergeCell ref="H8:H10"/>
    <mergeCell ref="I8:J9"/>
    <mergeCell ref="K8:K10"/>
    <mergeCell ref="A12:F12"/>
    <mergeCell ref="E13:K13"/>
    <mergeCell ref="A1:K1"/>
    <mergeCell ref="A2:K2"/>
    <mergeCell ref="A4:K4"/>
    <mergeCell ref="B5:K5"/>
    <mergeCell ref="B6:K6"/>
    <mergeCell ref="A8:A10"/>
    <mergeCell ref="B8:C10"/>
    <mergeCell ref="D8:D10"/>
    <mergeCell ref="E8:E10"/>
    <mergeCell ref="F8:F10"/>
  </mergeCells>
  <conditionalFormatting sqref="I11">
    <cfRule type="cellIs" priority="2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28">
      <selection activeCell="A45" sqref="A45:K45"/>
    </sheetView>
  </sheetViews>
  <sheetFormatPr defaultColWidth="9.140625" defaultRowHeight="12.75"/>
  <cols>
    <col min="1" max="1" width="4.140625" style="1" customWidth="1"/>
    <col min="2" max="2" width="18.140625" style="2" customWidth="1"/>
    <col min="3" max="3" width="9.00390625" style="2" customWidth="1"/>
    <col min="4" max="4" width="12.57421875" style="2" customWidth="1"/>
    <col min="5" max="5" width="7.140625" style="2" customWidth="1"/>
    <col min="6" max="6" width="7.421875" style="2" customWidth="1"/>
    <col min="7" max="7" width="7.140625" style="2" customWidth="1"/>
    <col min="8" max="9" width="7.28125" style="2" customWidth="1"/>
    <col min="10" max="10" width="9.140625" style="2" customWidth="1"/>
    <col min="11" max="11" width="6.7109375" style="2" customWidth="1"/>
    <col min="12" max="16384" width="9.140625" style="2" customWidth="1"/>
  </cols>
  <sheetData>
    <row r="1" spans="1:11" s="8" customFormat="1" ht="16.5">
      <c r="A1" s="268" t="s">
        <v>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8" customFormat="1" ht="16.5">
      <c r="A2" s="269" t="s">
        <v>57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8" customFormat="1" ht="8.25" customHeight="1">
      <c r="A3" s="1"/>
      <c r="B3" s="1"/>
      <c r="C3" s="29"/>
      <c r="D3" s="29"/>
      <c r="E3" s="29"/>
      <c r="F3" s="29"/>
      <c r="G3" s="29"/>
      <c r="H3" s="29"/>
      <c r="I3" s="1"/>
      <c r="J3" s="1"/>
      <c r="K3" s="1"/>
    </row>
    <row r="4" spans="1:11" s="8" customFormat="1" ht="18.75">
      <c r="A4" s="270" t="s">
        <v>173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s="8" customFormat="1" ht="18.75">
      <c r="A5" s="6"/>
      <c r="B5" s="271" t="s">
        <v>104</v>
      </c>
      <c r="C5" s="272"/>
      <c r="D5" s="272"/>
      <c r="E5" s="272"/>
      <c r="F5" s="272"/>
      <c r="G5" s="272"/>
      <c r="H5" s="272"/>
      <c r="I5" s="272"/>
      <c r="J5" s="272"/>
      <c r="K5" s="272"/>
    </row>
    <row r="6" spans="1:11" s="8" customFormat="1" ht="21" customHeight="1">
      <c r="A6" s="30"/>
      <c r="B6" s="273" t="s">
        <v>216</v>
      </c>
      <c r="C6" s="270"/>
      <c r="D6" s="270"/>
      <c r="E6" s="270"/>
      <c r="F6" s="270"/>
      <c r="G6" s="270"/>
      <c r="H6" s="270"/>
      <c r="I6" s="270"/>
      <c r="J6" s="270"/>
      <c r="K6" s="270"/>
    </row>
    <row r="7" spans="1:11" ht="2.25" customHeight="1">
      <c r="A7" s="8"/>
      <c r="B7" s="8"/>
      <c r="C7" s="8"/>
      <c r="D7" s="6"/>
      <c r="E7" s="6"/>
      <c r="F7" s="6"/>
      <c r="G7" s="6"/>
      <c r="H7" s="6"/>
      <c r="I7" s="8"/>
      <c r="J7" s="8"/>
      <c r="K7" s="8"/>
    </row>
    <row r="8" spans="1:11" ht="26.25" customHeight="1">
      <c r="A8" s="274" t="s">
        <v>7</v>
      </c>
      <c r="B8" s="274" t="s">
        <v>3</v>
      </c>
      <c r="C8" s="274"/>
      <c r="D8" s="274" t="s">
        <v>4</v>
      </c>
      <c r="E8" s="277" t="s">
        <v>163</v>
      </c>
      <c r="F8" s="280" t="s">
        <v>59</v>
      </c>
      <c r="G8" s="285" t="s">
        <v>60</v>
      </c>
      <c r="H8" s="285" t="s">
        <v>61</v>
      </c>
      <c r="I8" s="288" t="s">
        <v>62</v>
      </c>
      <c r="J8" s="289"/>
      <c r="K8" s="292" t="s">
        <v>0</v>
      </c>
    </row>
    <row r="9" spans="1:11" ht="16.5" customHeight="1">
      <c r="A9" s="275"/>
      <c r="B9" s="275"/>
      <c r="C9" s="275"/>
      <c r="D9" s="275"/>
      <c r="E9" s="278"/>
      <c r="F9" s="281"/>
      <c r="G9" s="286"/>
      <c r="H9" s="286"/>
      <c r="I9" s="290"/>
      <c r="J9" s="291"/>
      <c r="K9" s="293"/>
    </row>
    <row r="10" spans="1:11" ht="59.25" customHeight="1">
      <c r="A10" s="276"/>
      <c r="B10" s="276"/>
      <c r="C10" s="276"/>
      <c r="D10" s="276"/>
      <c r="E10" s="279"/>
      <c r="F10" s="282"/>
      <c r="G10" s="287"/>
      <c r="H10" s="287"/>
      <c r="I10" s="31" t="s">
        <v>63</v>
      </c>
      <c r="J10" s="32" t="s">
        <v>64</v>
      </c>
      <c r="K10" s="294"/>
    </row>
    <row r="11" spans="1:11" ht="15.75" customHeight="1">
      <c r="A11" s="14">
        <v>1</v>
      </c>
      <c r="B11" s="177" t="s">
        <v>22</v>
      </c>
      <c r="C11" s="173" t="s">
        <v>109</v>
      </c>
      <c r="D11" s="178">
        <v>35294</v>
      </c>
      <c r="E11" s="168" t="s">
        <v>78</v>
      </c>
      <c r="F11" s="36">
        <v>8</v>
      </c>
      <c r="G11" s="37">
        <v>8</v>
      </c>
      <c r="H11" s="37">
        <v>8</v>
      </c>
      <c r="I11" s="42">
        <f>ROUND(((F11*10)+(G11*20)+(H11*70))/100,0)</f>
        <v>8</v>
      </c>
      <c r="J11" s="43" t="str">
        <f>CHOOSE(VALUE(SUBSTITUTE(LEFT(I11,2),",",""))+1,"Không","Một","Hai","Ba","Bốn","Năm","Sáu","Bảy","Tám","Chín","Mười")&amp;IF(ISERR(FIND(",",I11,1)),"",",""Phẩynăm")</f>
        <v>Tám</v>
      </c>
      <c r="K11" s="37"/>
    </row>
    <row r="12" spans="1:11" ht="15.75" customHeight="1">
      <c r="A12" s="14">
        <v>2</v>
      </c>
      <c r="B12" s="177" t="s">
        <v>153</v>
      </c>
      <c r="C12" s="173" t="s">
        <v>154</v>
      </c>
      <c r="D12" s="178">
        <v>35383</v>
      </c>
      <c r="E12" s="168" t="s">
        <v>78</v>
      </c>
      <c r="F12" s="40">
        <v>8</v>
      </c>
      <c r="G12" s="41">
        <v>8</v>
      </c>
      <c r="H12" s="41">
        <v>9</v>
      </c>
      <c r="I12" s="42">
        <f aca="true" t="shared" si="0" ref="I12:I41">ROUND(((F12*10)+(G12*20)+(H12*70))/100,0)</f>
        <v>9</v>
      </c>
      <c r="J12" s="43" t="str">
        <f aca="true" t="shared" si="1" ref="J12:J41">CHOOSE(VALUE(SUBSTITUTE(LEFT(I12,2),",",""))+1,"Không","Một","Hai","Ba","Bốn","Năm","Sáu","Bảy","Tám","Chín","Mười")&amp;IF(ISERR(FIND(",",I12,1)),"",",""Phẩynăm")</f>
        <v>Chín</v>
      </c>
      <c r="K12" s="41"/>
    </row>
    <row r="13" spans="1:11" ht="15.75" customHeight="1">
      <c r="A13" s="14">
        <v>3</v>
      </c>
      <c r="B13" s="177" t="s">
        <v>2</v>
      </c>
      <c r="C13" s="173" t="s">
        <v>129</v>
      </c>
      <c r="D13" s="178">
        <v>35152</v>
      </c>
      <c r="E13" s="168" t="s">
        <v>78</v>
      </c>
      <c r="F13" s="40">
        <v>10</v>
      </c>
      <c r="G13" s="41">
        <v>9</v>
      </c>
      <c r="H13" s="41">
        <v>8</v>
      </c>
      <c r="I13" s="42">
        <f t="shared" si="0"/>
        <v>8</v>
      </c>
      <c r="J13" s="43" t="str">
        <f t="shared" si="1"/>
        <v>Tám</v>
      </c>
      <c r="K13" s="41"/>
    </row>
    <row r="14" spans="1:11" ht="15.75" customHeight="1">
      <c r="A14" s="14">
        <v>4</v>
      </c>
      <c r="B14" s="177" t="s">
        <v>125</v>
      </c>
      <c r="C14" s="173" t="s">
        <v>126</v>
      </c>
      <c r="D14" s="178">
        <v>35070</v>
      </c>
      <c r="E14" s="168" t="s">
        <v>78</v>
      </c>
      <c r="F14" s="40">
        <v>7</v>
      </c>
      <c r="G14" s="41">
        <v>8</v>
      </c>
      <c r="H14" s="41">
        <v>8</v>
      </c>
      <c r="I14" s="42">
        <f t="shared" si="0"/>
        <v>8</v>
      </c>
      <c r="J14" s="43" t="str">
        <f t="shared" si="1"/>
        <v>Tám</v>
      </c>
      <c r="K14" s="41"/>
    </row>
    <row r="15" spans="1:11" ht="15.75" customHeight="1">
      <c r="A15" s="14">
        <v>5</v>
      </c>
      <c r="B15" s="177" t="s">
        <v>140</v>
      </c>
      <c r="C15" s="173" t="s">
        <v>141</v>
      </c>
      <c r="D15" s="178">
        <v>35192</v>
      </c>
      <c r="E15" s="168" t="s">
        <v>78</v>
      </c>
      <c r="F15" s="40">
        <v>10</v>
      </c>
      <c r="G15" s="41">
        <v>8</v>
      </c>
      <c r="H15" s="41">
        <v>8</v>
      </c>
      <c r="I15" s="42">
        <f t="shared" si="0"/>
        <v>8</v>
      </c>
      <c r="J15" s="43" t="str">
        <f t="shared" si="1"/>
        <v>Tám</v>
      </c>
      <c r="K15" s="41"/>
    </row>
    <row r="16" spans="1:11" ht="15.75" customHeight="1">
      <c r="A16" s="14">
        <v>6</v>
      </c>
      <c r="B16" s="177" t="s">
        <v>157</v>
      </c>
      <c r="C16" s="173" t="s">
        <v>100</v>
      </c>
      <c r="D16" s="178">
        <v>34087</v>
      </c>
      <c r="E16" s="168" t="s">
        <v>78</v>
      </c>
      <c r="F16" s="40">
        <v>10</v>
      </c>
      <c r="G16" s="41">
        <v>9</v>
      </c>
      <c r="H16" s="41">
        <v>8</v>
      </c>
      <c r="I16" s="42">
        <f t="shared" si="0"/>
        <v>8</v>
      </c>
      <c r="J16" s="43" t="str">
        <f t="shared" si="1"/>
        <v>Tám</v>
      </c>
      <c r="K16" s="41"/>
    </row>
    <row r="17" spans="1:11" ht="15.75" customHeight="1">
      <c r="A17" s="14">
        <v>7</v>
      </c>
      <c r="B17" s="177" t="s">
        <v>130</v>
      </c>
      <c r="C17" s="173" t="s">
        <v>131</v>
      </c>
      <c r="D17" s="178">
        <v>35197</v>
      </c>
      <c r="E17" s="168" t="s">
        <v>78</v>
      </c>
      <c r="F17" s="40">
        <v>9</v>
      </c>
      <c r="G17" s="41">
        <v>8</v>
      </c>
      <c r="H17" s="41">
        <v>5</v>
      </c>
      <c r="I17" s="42">
        <f t="shared" si="0"/>
        <v>6</v>
      </c>
      <c r="J17" s="43" t="str">
        <f t="shared" si="1"/>
        <v>Sáu</v>
      </c>
      <c r="K17" s="41"/>
    </row>
    <row r="18" spans="1:11" ht="15.75" customHeight="1">
      <c r="A18" s="14">
        <v>8</v>
      </c>
      <c r="B18" s="177" t="s">
        <v>158</v>
      </c>
      <c r="C18" s="173" t="s">
        <v>159</v>
      </c>
      <c r="D18" s="178">
        <v>35098</v>
      </c>
      <c r="E18" s="168" t="s">
        <v>78</v>
      </c>
      <c r="F18" s="40">
        <v>10</v>
      </c>
      <c r="G18" s="41">
        <v>8</v>
      </c>
      <c r="H18" s="41">
        <v>7</v>
      </c>
      <c r="I18" s="42">
        <f t="shared" si="0"/>
        <v>8</v>
      </c>
      <c r="J18" s="43" t="str">
        <f t="shared" si="1"/>
        <v>Tám</v>
      </c>
      <c r="K18" s="41"/>
    </row>
    <row r="19" spans="1:11" ht="15.75" customHeight="1">
      <c r="A19" s="14">
        <v>9</v>
      </c>
      <c r="B19" s="177" t="s">
        <v>19</v>
      </c>
      <c r="C19" s="173" t="s">
        <v>45</v>
      </c>
      <c r="D19" s="178">
        <v>35137</v>
      </c>
      <c r="E19" s="168" t="s">
        <v>78</v>
      </c>
      <c r="F19" s="40">
        <v>8</v>
      </c>
      <c r="G19" s="41">
        <v>8</v>
      </c>
      <c r="H19" s="41">
        <v>7</v>
      </c>
      <c r="I19" s="42">
        <f t="shared" si="0"/>
        <v>7</v>
      </c>
      <c r="J19" s="43" t="str">
        <f t="shared" si="1"/>
        <v>Bảy</v>
      </c>
      <c r="K19" s="41"/>
    </row>
    <row r="20" spans="1:11" ht="15.75" customHeight="1">
      <c r="A20" s="14">
        <v>10</v>
      </c>
      <c r="B20" s="177" t="s">
        <v>178</v>
      </c>
      <c r="C20" s="173" t="s">
        <v>179</v>
      </c>
      <c r="D20" s="178">
        <v>35285</v>
      </c>
      <c r="E20" s="168" t="s">
        <v>78</v>
      </c>
      <c r="F20" s="40">
        <v>8</v>
      </c>
      <c r="G20" s="41">
        <v>7</v>
      </c>
      <c r="H20" s="41">
        <v>8</v>
      </c>
      <c r="I20" s="42">
        <f t="shared" si="0"/>
        <v>8</v>
      </c>
      <c r="J20" s="43" t="str">
        <f t="shared" si="1"/>
        <v>Tám</v>
      </c>
      <c r="K20" s="41"/>
    </row>
    <row r="21" spans="1:11" ht="15.75" customHeight="1">
      <c r="A21" s="14">
        <v>11</v>
      </c>
      <c r="B21" s="177" t="s">
        <v>139</v>
      </c>
      <c r="C21" s="173" t="s">
        <v>152</v>
      </c>
      <c r="D21" s="178">
        <v>35132</v>
      </c>
      <c r="E21" s="168" t="s">
        <v>78</v>
      </c>
      <c r="F21" s="40">
        <v>8</v>
      </c>
      <c r="G21" s="41">
        <v>7</v>
      </c>
      <c r="H21" s="41">
        <v>5</v>
      </c>
      <c r="I21" s="42">
        <f t="shared" si="0"/>
        <v>6</v>
      </c>
      <c r="J21" s="43" t="str">
        <f t="shared" si="1"/>
        <v>Sáu</v>
      </c>
      <c r="K21" s="41"/>
    </row>
    <row r="22" spans="1:11" ht="15.75" customHeight="1">
      <c r="A22" s="14">
        <v>12</v>
      </c>
      <c r="B22" s="177" t="s">
        <v>206</v>
      </c>
      <c r="C22" s="173" t="s">
        <v>207</v>
      </c>
      <c r="D22" s="178">
        <v>35324</v>
      </c>
      <c r="E22" s="168" t="s">
        <v>78</v>
      </c>
      <c r="F22" s="40">
        <v>10</v>
      </c>
      <c r="G22" s="41">
        <v>7</v>
      </c>
      <c r="H22" s="41">
        <v>7</v>
      </c>
      <c r="I22" s="42">
        <f t="shared" si="0"/>
        <v>7</v>
      </c>
      <c r="J22" s="43" t="str">
        <f t="shared" si="1"/>
        <v>Bảy</v>
      </c>
      <c r="K22" s="41"/>
    </row>
    <row r="23" spans="1:11" ht="15.75" customHeight="1">
      <c r="A23" s="14">
        <v>13</v>
      </c>
      <c r="B23" s="195" t="s">
        <v>208</v>
      </c>
      <c r="C23" s="186" t="s">
        <v>38</v>
      </c>
      <c r="D23" s="196">
        <v>35185</v>
      </c>
      <c r="E23" s="168" t="s">
        <v>78</v>
      </c>
      <c r="F23" s="40">
        <v>7</v>
      </c>
      <c r="G23" s="41">
        <v>8</v>
      </c>
      <c r="H23" s="41">
        <v>7</v>
      </c>
      <c r="I23" s="42">
        <f t="shared" si="0"/>
        <v>7</v>
      </c>
      <c r="J23" s="43" t="str">
        <f t="shared" si="1"/>
        <v>Bảy</v>
      </c>
      <c r="K23" s="41"/>
    </row>
    <row r="24" spans="1:11" ht="15.75" customHeight="1">
      <c r="A24" s="14">
        <v>14</v>
      </c>
      <c r="B24" s="197" t="s">
        <v>19</v>
      </c>
      <c r="C24" s="166" t="s">
        <v>24</v>
      </c>
      <c r="D24" s="198">
        <v>34036</v>
      </c>
      <c r="E24" s="199" t="s">
        <v>95</v>
      </c>
      <c r="F24" s="40">
        <v>10</v>
      </c>
      <c r="G24" s="41">
        <v>8</v>
      </c>
      <c r="H24" s="41">
        <v>7</v>
      </c>
      <c r="I24" s="42">
        <f t="shared" si="0"/>
        <v>8</v>
      </c>
      <c r="J24" s="43" t="str">
        <f t="shared" si="1"/>
        <v>Tám</v>
      </c>
      <c r="K24" s="41"/>
    </row>
    <row r="25" spans="1:11" ht="15.75" customHeight="1">
      <c r="A25" s="14">
        <v>15</v>
      </c>
      <c r="B25" s="197" t="s">
        <v>20</v>
      </c>
      <c r="C25" s="166" t="s">
        <v>32</v>
      </c>
      <c r="D25" s="198">
        <v>35314</v>
      </c>
      <c r="E25" s="199" t="s">
        <v>95</v>
      </c>
      <c r="F25" s="40">
        <v>8</v>
      </c>
      <c r="G25" s="41">
        <v>8</v>
      </c>
      <c r="H25" s="41">
        <v>7</v>
      </c>
      <c r="I25" s="42">
        <f t="shared" si="0"/>
        <v>7</v>
      </c>
      <c r="J25" s="43" t="str">
        <f t="shared" si="1"/>
        <v>Bảy</v>
      </c>
      <c r="K25" s="41"/>
    </row>
    <row r="26" spans="1:11" ht="15.75" customHeight="1">
      <c r="A26" s="14">
        <v>16</v>
      </c>
      <c r="B26" s="177" t="s">
        <v>142</v>
      </c>
      <c r="C26" s="173" t="s">
        <v>77</v>
      </c>
      <c r="D26" s="200">
        <v>34912</v>
      </c>
      <c r="E26" s="199" t="s">
        <v>95</v>
      </c>
      <c r="F26" s="40">
        <v>8</v>
      </c>
      <c r="G26" s="41">
        <v>8</v>
      </c>
      <c r="H26" s="41">
        <v>6</v>
      </c>
      <c r="I26" s="42">
        <f t="shared" si="0"/>
        <v>7</v>
      </c>
      <c r="J26" s="43" t="str">
        <f t="shared" si="1"/>
        <v>Bảy</v>
      </c>
      <c r="K26" s="41"/>
    </row>
    <row r="27" spans="1:11" ht="15.75" customHeight="1">
      <c r="A27" s="14">
        <v>17</v>
      </c>
      <c r="B27" s="197" t="s">
        <v>44</v>
      </c>
      <c r="C27" s="166" t="s">
        <v>45</v>
      </c>
      <c r="D27" s="198">
        <v>35177</v>
      </c>
      <c r="E27" s="199" t="s">
        <v>95</v>
      </c>
      <c r="F27" s="40">
        <v>10</v>
      </c>
      <c r="G27" s="41">
        <v>7</v>
      </c>
      <c r="H27" s="41">
        <v>6</v>
      </c>
      <c r="I27" s="42">
        <f t="shared" si="0"/>
        <v>7</v>
      </c>
      <c r="J27" s="43" t="str">
        <f t="shared" si="1"/>
        <v>Bảy</v>
      </c>
      <c r="K27" s="41"/>
    </row>
    <row r="28" spans="1:11" ht="15.75" customHeight="1">
      <c r="A28" s="14">
        <v>18</v>
      </c>
      <c r="B28" s="197" t="s">
        <v>209</v>
      </c>
      <c r="C28" s="166" t="s">
        <v>210</v>
      </c>
      <c r="D28" s="198">
        <v>34383</v>
      </c>
      <c r="E28" s="199" t="s">
        <v>95</v>
      </c>
      <c r="F28" s="40">
        <v>7</v>
      </c>
      <c r="G28" s="41">
        <v>7</v>
      </c>
      <c r="H28" s="41">
        <v>7</v>
      </c>
      <c r="I28" s="42">
        <f t="shared" si="0"/>
        <v>7</v>
      </c>
      <c r="J28" s="43" t="str">
        <f t="shared" si="1"/>
        <v>Bảy</v>
      </c>
      <c r="K28" s="41"/>
    </row>
    <row r="29" spans="1:11" ht="15.75" customHeight="1">
      <c r="A29" s="14">
        <v>19</v>
      </c>
      <c r="B29" s="197" t="s">
        <v>2</v>
      </c>
      <c r="C29" s="166" t="s">
        <v>49</v>
      </c>
      <c r="D29" s="198">
        <v>35294</v>
      </c>
      <c r="E29" s="199" t="s">
        <v>95</v>
      </c>
      <c r="F29" s="40">
        <v>8</v>
      </c>
      <c r="G29" s="41">
        <v>8</v>
      </c>
      <c r="H29" s="41">
        <v>8</v>
      </c>
      <c r="I29" s="42">
        <f t="shared" si="0"/>
        <v>8</v>
      </c>
      <c r="J29" s="43" t="str">
        <f t="shared" si="1"/>
        <v>Tám</v>
      </c>
      <c r="K29" s="41"/>
    </row>
    <row r="30" spans="1:11" ht="15.75" customHeight="1">
      <c r="A30" s="14">
        <v>20</v>
      </c>
      <c r="B30" s="197" t="s">
        <v>52</v>
      </c>
      <c r="C30" s="166" t="s">
        <v>53</v>
      </c>
      <c r="D30" s="198">
        <v>34752</v>
      </c>
      <c r="E30" s="199" t="s">
        <v>95</v>
      </c>
      <c r="F30" s="40">
        <v>9</v>
      </c>
      <c r="G30" s="41">
        <v>8</v>
      </c>
      <c r="H30" s="41">
        <v>8</v>
      </c>
      <c r="I30" s="42">
        <f t="shared" si="0"/>
        <v>8</v>
      </c>
      <c r="J30" s="43" t="str">
        <f t="shared" si="1"/>
        <v>Tám</v>
      </c>
      <c r="K30" s="41"/>
    </row>
    <row r="31" spans="1:11" ht="15.75" customHeight="1">
      <c r="A31" s="14">
        <v>21</v>
      </c>
      <c r="B31" s="197" t="s">
        <v>54</v>
      </c>
      <c r="C31" s="166" t="s">
        <v>55</v>
      </c>
      <c r="D31" s="198">
        <v>35097</v>
      </c>
      <c r="E31" s="199" t="s">
        <v>95</v>
      </c>
      <c r="F31" s="40">
        <v>7</v>
      </c>
      <c r="G31" s="41">
        <v>7</v>
      </c>
      <c r="H31" s="41">
        <v>8</v>
      </c>
      <c r="I31" s="42">
        <f t="shared" si="0"/>
        <v>8</v>
      </c>
      <c r="J31" s="43" t="str">
        <f t="shared" si="1"/>
        <v>Tám</v>
      </c>
      <c r="K31" s="41"/>
    </row>
    <row r="32" spans="1:11" ht="15.75" customHeight="1">
      <c r="A32" s="14">
        <v>22</v>
      </c>
      <c r="B32" s="174" t="s">
        <v>19</v>
      </c>
      <c r="C32" s="173" t="s">
        <v>211</v>
      </c>
      <c r="D32" s="175">
        <v>32676</v>
      </c>
      <c r="E32" s="176" t="s">
        <v>75</v>
      </c>
      <c r="F32" s="40">
        <v>10</v>
      </c>
      <c r="G32" s="41">
        <v>7</v>
      </c>
      <c r="H32" s="41">
        <v>7</v>
      </c>
      <c r="I32" s="42">
        <f t="shared" si="0"/>
        <v>7</v>
      </c>
      <c r="J32" s="43" t="str">
        <f t="shared" si="1"/>
        <v>Bảy</v>
      </c>
      <c r="K32" s="41"/>
    </row>
    <row r="33" spans="1:11" ht="15.75" customHeight="1">
      <c r="A33" s="14">
        <v>23</v>
      </c>
      <c r="B33" s="195" t="s">
        <v>54</v>
      </c>
      <c r="C33" s="186" t="s">
        <v>96</v>
      </c>
      <c r="D33" s="196">
        <v>32838</v>
      </c>
      <c r="E33" s="199" t="s">
        <v>80</v>
      </c>
      <c r="F33" s="40">
        <v>7</v>
      </c>
      <c r="G33" s="41">
        <v>8</v>
      </c>
      <c r="H33" s="41">
        <v>7</v>
      </c>
      <c r="I33" s="42">
        <f t="shared" si="0"/>
        <v>7</v>
      </c>
      <c r="J33" s="43" t="str">
        <f t="shared" si="1"/>
        <v>Bảy</v>
      </c>
      <c r="K33" s="41"/>
    </row>
    <row r="34" spans="1:11" ht="15.75" customHeight="1">
      <c r="A34" s="14">
        <v>24</v>
      </c>
      <c r="B34" s="195" t="s">
        <v>115</v>
      </c>
      <c r="C34" s="186" t="s">
        <v>146</v>
      </c>
      <c r="D34" s="196">
        <v>35065</v>
      </c>
      <c r="E34" s="199" t="s">
        <v>80</v>
      </c>
      <c r="F34" s="40">
        <v>8</v>
      </c>
      <c r="G34" s="41">
        <v>8</v>
      </c>
      <c r="H34" s="41">
        <v>5</v>
      </c>
      <c r="I34" s="42">
        <f t="shared" si="0"/>
        <v>6</v>
      </c>
      <c r="J34" s="43" t="str">
        <f t="shared" si="1"/>
        <v>Sáu</v>
      </c>
      <c r="K34" s="41"/>
    </row>
    <row r="35" spans="1:11" ht="15.75" customHeight="1">
      <c r="A35" s="14">
        <v>25</v>
      </c>
      <c r="B35" s="195" t="s">
        <v>113</v>
      </c>
      <c r="C35" s="186" t="s">
        <v>114</v>
      </c>
      <c r="D35" s="196">
        <v>35098</v>
      </c>
      <c r="E35" s="199" t="s">
        <v>80</v>
      </c>
      <c r="F35" s="40">
        <v>10</v>
      </c>
      <c r="G35" s="41">
        <v>8</v>
      </c>
      <c r="H35" s="41">
        <v>5</v>
      </c>
      <c r="I35" s="42">
        <f t="shared" si="0"/>
        <v>6</v>
      </c>
      <c r="J35" s="43" t="str">
        <f t="shared" si="1"/>
        <v>Sáu</v>
      </c>
      <c r="K35" s="41"/>
    </row>
    <row r="36" spans="1:11" ht="15.75" customHeight="1">
      <c r="A36" s="14">
        <v>26</v>
      </c>
      <c r="B36" s="174" t="s">
        <v>212</v>
      </c>
      <c r="C36" s="173" t="s">
        <v>42</v>
      </c>
      <c r="D36" s="175">
        <v>35169</v>
      </c>
      <c r="E36" s="199" t="s">
        <v>80</v>
      </c>
      <c r="F36" s="40">
        <v>8</v>
      </c>
      <c r="G36" s="41">
        <v>8</v>
      </c>
      <c r="H36" s="41">
        <v>7</v>
      </c>
      <c r="I36" s="42">
        <f t="shared" si="0"/>
        <v>7</v>
      </c>
      <c r="J36" s="43" t="str">
        <f t="shared" si="1"/>
        <v>Bảy</v>
      </c>
      <c r="K36" s="41"/>
    </row>
    <row r="37" spans="1:11" ht="15.75" customHeight="1">
      <c r="A37" s="14">
        <v>27</v>
      </c>
      <c r="B37" s="197" t="s">
        <v>145</v>
      </c>
      <c r="C37" s="240" t="s">
        <v>5</v>
      </c>
      <c r="D37" s="241">
        <v>34960</v>
      </c>
      <c r="E37" s="199" t="s">
        <v>78</v>
      </c>
      <c r="F37" s="40">
        <v>8</v>
      </c>
      <c r="G37" s="41">
        <v>7</v>
      </c>
      <c r="H37" s="41">
        <v>6</v>
      </c>
      <c r="I37" s="42">
        <f t="shared" si="0"/>
        <v>6</v>
      </c>
      <c r="J37" s="43" t="str">
        <f t="shared" si="1"/>
        <v>Sáu</v>
      </c>
      <c r="K37" s="41"/>
    </row>
    <row r="38" spans="1:11" ht="15.75" customHeight="1">
      <c r="A38" s="14">
        <v>28</v>
      </c>
      <c r="B38" s="169" t="s">
        <v>213</v>
      </c>
      <c r="C38" s="186" t="s">
        <v>108</v>
      </c>
      <c r="D38" s="171">
        <v>35097</v>
      </c>
      <c r="E38" s="185" t="s">
        <v>78</v>
      </c>
      <c r="F38" s="40">
        <v>10</v>
      </c>
      <c r="G38" s="41">
        <v>7</v>
      </c>
      <c r="H38" s="41">
        <v>8</v>
      </c>
      <c r="I38" s="42">
        <f t="shared" si="0"/>
        <v>8</v>
      </c>
      <c r="J38" s="43" t="str">
        <f t="shared" si="1"/>
        <v>Tám</v>
      </c>
      <c r="K38" s="41"/>
    </row>
    <row r="39" spans="1:11" ht="15.75" customHeight="1">
      <c r="A39" s="14">
        <v>29</v>
      </c>
      <c r="B39" s="169" t="s">
        <v>37</v>
      </c>
      <c r="C39" s="186" t="s">
        <v>38</v>
      </c>
      <c r="D39" s="171">
        <v>34754</v>
      </c>
      <c r="E39" s="185" t="s">
        <v>214</v>
      </c>
      <c r="F39" s="40">
        <v>8</v>
      </c>
      <c r="G39" s="41">
        <v>8</v>
      </c>
      <c r="H39" s="41">
        <v>7</v>
      </c>
      <c r="I39" s="42">
        <f t="shared" si="0"/>
        <v>7</v>
      </c>
      <c r="J39" s="43" t="str">
        <f t="shared" si="1"/>
        <v>Bảy</v>
      </c>
      <c r="K39" s="41"/>
    </row>
    <row r="40" spans="1:11" ht="15.75" customHeight="1">
      <c r="A40" s="14">
        <v>30</v>
      </c>
      <c r="B40" s="169" t="s">
        <v>167</v>
      </c>
      <c r="C40" s="186" t="s">
        <v>32</v>
      </c>
      <c r="D40" s="171">
        <v>34904</v>
      </c>
      <c r="E40" s="185" t="s">
        <v>80</v>
      </c>
      <c r="F40" s="44">
        <v>8</v>
      </c>
      <c r="G40" s="41">
        <v>8</v>
      </c>
      <c r="H40" s="41">
        <v>7</v>
      </c>
      <c r="I40" s="42">
        <f t="shared" si="0"/>
        <v>7</v>
      </c>
      <c r="J40" s="43" t="str">
        <f t="shared" si="1"/>
        <v>Bảy</v>
      </c>
      <c r="K40" s="41"/>
    </row>
    <row r="41" spans="1:11" ht="15.75" customHeight="1">
      <c r="A41" s="25">
        <v>31</v>
      </c>
      <c r="B41" s="212" t="s">
        <v>215</v>
      </c>
      <c r="C41" s="190" t="s">
        <v>101</v>
      </c>
      <c r="D41" s="214">
        <v>34822</v>
      </c>
      <c r="E41" s="216" t="s">
        <v>74</v>
      </c>
      <c r="F41" s="45">
        <v>8</v>
      </c>
      <c r="G41" s="46">
        <v>7</v>
      </c>
      <c r="H41" s="46">
        <v>6</v>
      </c>
      <c r="I41" s="47">
        <f t="shared" si="0"/>
        <v>6</v>
      </c>
      <c r="J41" s="48" t="str">
        <f t="shared" si="1"/>
        <v>Sáu</v>
      </c>
      <c r="K41" s="46"/>
    </row>
    <row r="42" spans="1:11" s="7" customFormat="1" ht="18.75">
      <c r="A42" s="295" t="s">
        <v>238</v>
      </c>
      <c r="B42" s="295"/>
      <c r="C42" s="295"/>
      <c r="D42" s="295"/>
      <c r="E42" s="295"/>
      <c r="F42" s="295"/>
      <c r="G42" s="2"/>
      <c r="H42" s="2"/>
      <c r="I42" s="2"/>
      <c r="J42"/>
      <c r="K42"/>
    </row>
    <row r="43" spans="1:11" s="7" customFormat="1" ht="18.75">
      <c r="A43" s="10"/>
      <c r="B43" s="4"/>
      <c r="C43" s="4"/>
      <c r="D43" s="4"/>
      <c r="E43" s="296" t="s">
        <v>175</v>
      </c>
      <c r="F43" s="296"/>
      <c r="G43" s="296"/>
      <c r="H43" s="296"/>
      <c r="I43" s="296"/>
      <c r="J43" s="296"/>
      <c r="K43" s="296"/>
    </row>
    <row r="44" spans="1:11" s="9" customFormat="1" ht="18.75">
      <c r="A44" s="283" t="s">
        <v>65</v>
      </c>
      <c r="B44" s="283"/>
      <c r="C44" s="283"/>
      <c r="D44" s="5"/>
      <c r="E44" s="5"/>
      <c r="F44" s="5"/>
      <c r="G44" s="5"/>
      <c r="H44" s="5"/>
      <c r="I44" s="5"/>
      <c r="J44" s="5"/>
      <c r="K44" s="49"/>
    </row>
    <row r="45" spans="1:11" ht="16.5">
      <c r="A45" s="284" t="s">
        <v>66</v>
      </c>
      <c r="B45" s="284"/>
      <c r="C45" s="284"/>
      <c r="D45" s="284"/>
      <c r="E45" s="284"/>
      <c r="F45" s="284"/>
      <c r="G45" s="284"/>
      <c r="H45" s="284"/>
      <c r="I45" s="284"/>
      <c r="J45" s="284"/>
      <c r="K45" s="284"/>
    </row>
    <row r="46" spans="1:11" ht="16.5">
      <c r="A46" s="10" t="s">
        <v>67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6.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ht="16.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ht="16.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</row>
    <row r="50" spans="1:11" ht="16.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</row>
    <row r="51" spans="1:11" ht="18.75">
      <c r="A51" s="50"/>
      <c r="B51" s="6" t="s">
        <v>68</v>
      </c>
      <c r="C51" s="6"/>
      <c r="D51" s="270" t="s">
        <v>174</v>
      </c>
      <c r="E51" s="270"/>
      <c r="F51" s="270"/>
      <c r="G51" s="270"/>
      <c r="H51" s="6" t="s">
        <v>69</v>
      </c>
      <c r="I51" s="6"/>
      <c r="J51" s="6"/>
      <c r="K51" s="6"/>
    </row>
  </sheetData>
  <sheetProtection formatCells="0" formatColumns="0" formatRows="0" insertColumns="0" insertRows="0" insertHyperlinks="0" deleteColumns="0" deleteRows="0" sort="0" autoFilter="0" pivotTables="0"/>
  <mergeCells count="19">
    <mergeCell ref="A1:K1"/>
    <mergeCell ref="A2:K2"/>
    <mergeCell ref="A4:K4"/>
    <mergeCell ref="B5:K5"/>
    <mergeCell ref="B6:K6"/>
    <mergeCell ref="A8:A10"/>
    <mergeCell ref="B8:C10"/>
    <mergeCell ref="D8:D10"/>
    <mergeCell ref="E8:E10"/>
    <mergeCell ref="F8:F10"/>
    <mergeCell ref="A44:C44"/>
    <mergeCell ref="A45:K45"/>
    <mergeCell ref="D51:G51"/>
    <mergeCell ref="G8:G10"/>
    <mergeCell ref="H8:H10"/>
    <mergeCell ref="I8:J9"/>
    <mergeCell ref="K8:K10"/>
    <mergeCell ref="A42:F42"/>
    <mergeCell ref="E43:K43"/>
  </mergeCells>
  <conditionalFormatting sqref="I11:I41">
    <cfRule type="cellIs" priority="2" dxfId="0" operator="lessThan" stopIfTrue="1">
      <formula>5</formula>
    </cfRule>
  </conditionalFormatting>
  <conditionalFormatting sqref="I11:I41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2">
      <selection activeCell="E20" sqref="E20:K20"/>
    </sheetView>
  </sheetViews>
  <sheetFormatPr defaultColWidth="9.140625" defaultRowHeight="12.75"/>
  <cols>
    <col min="1" max="1" width="4.140625" style="1" customWidth="1"/>
    <col min="2" max="2" width="18.140625" style="2" customWidth="1"/>
    <col min="3" max="3" width="9.00390625" style="2" customWidth="1"/>
    <col min="4" max="4" width="12.57421875" style="2" customWidth="1"/>
    <col min="5" max="5" width="7.140625" style="2" customWidth="1"/>
    <col min="6" max="6" width="7.421875" style="2" customWidth="1"/>
    <col min="7" max="7" width="7.140625" style="2" customWidth="1"/>
    <col min="8" max="9" width="7.28125" style="2" customWidth="1"/>
    <col min="10" max="10" width="9.140625" style="2" customWidth="1"/>
    <col min="11" max="11" width="6.7109375" style="2" customWidth="1"/>
    <col min="12" max="16384" width="9.140625" style="2" customWidth="1"/>
  </cols>
  <sheetData>
    <row r="1" spans="1:11" s="8" customFormat="1" ht="16.5">
      <c r="A1" s="268" t="s">
        <v>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8" customFormat="1" ht="16.5">
      <c r="A2" s="269" t="s">
        <v>57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8" customFormat="1" ht="8.25" customHeight="1">
      <c r="A3" s="1"/>
      <c r="B3" s="1"/>
      <c r="C3" s="29"/>
      <c r="D3" s="29"/>
      <c r="E3" s="29"/>
      <c r="F3" s="29"/>
      <c r="G3" s="29"/>
      <c r="H3" s="29"/>
      <c r="I3" s="1"/>
      <c r="J3" s="1"/>
      <c r="K3" s="1"/>
    </row>
    <row r="4" spans="1:11" s="8" customFormat="1" ht="18.75">
      <c r="A4" s="270" t="s">
        <v>173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s="8" customFormat="1" ht="18.75">
      <c r="A5" s="6"/>
      <c r="B5" s="271" t="s">
        <v>104</v>
      </c>
      <c r="C5" s="272"/>
      <c r="D5" s="272"/>
      <c r="E5" s="272"/>
      <c r="F5" s="272"/>
      <c r="G5" s="272"/>
      <c r="H5" s="272"/>
      <c r="I5" s="272"/>
      <c r="J5" s="272"/>
      <c r="K5" s="272"/>
    </row>
    <row r="6" spans="1:11" s="8" customFormat="1" ht="21" customHeight="1">
      <c r="A6" s="30"/>
      <c r="B6" s="273" t="s">
        <v>204</v>
      </c>
      <c r="C6" s="270"/>
      <c r="D6" s="270"/>
      <c r="E6" s="270"/>
      <c r="F6" s="270"/>
      <c r="G6" s="270"/>
      <c r="H6" s="270"/>
      <c r="I6" s="270"/>
      <c r="J6" s="270"/>
      <c r="K6" s="270"/>
    </row>
    <row r="7" spans="1:11" ht="2.25" customHeight="1">
      <c r="A7" s="8"/>
      <c r="B7" s="8"/>
      <c r="C7" s="8"/>
      <c r="D7" s="6"/>
      <c r="E7" s="6"/>
      <c r="F7" s="6"/>
      <c r="G7" s="6"/>
      <c r="H7" s="6"/>
      <c r="I7" s="8"/>
      <c r="J7" s="8"/>
      <c r="K7" s="8"/>
    </row>
    <row r="8" spans="1:11" ht="26.25" customHeight="1">
      <c r="A8" s="274" t="s">
        <v>7</v>
      </c>
      <c r="B8" s="274" t="s">
        <v>3</v>
      </c>
      <c r="C8" s="274"/>
      <c r="D8" s="274" t="s">
        <v>4</v>
      </c>
      <c r="E8" s="277" t="s">
        <v>163</v>
      </c>
      <c r="F8" s="280" t="s">
        <v>59</v>
      </c>
      <c r="G8" s="285" t="s">
        <v>60</v>
      </c>
      <c r="H8" s="285" t="s">
        <v>61</v>
      </c>
      <c r="I8" s="288" t="s">
        <v>62</v>
      </c>
      <c r="J8" s="289"/>
      <c r="K8" s="292" t="s">
        <v>0</v>
      </c>
    </row>
    <row r="9" spans="1:11" ht="16.5" customHeight="1">
      <c r="A9" s="275"/>
      <c r="B9" s="275"/>
      <c r="C9" s="275"/>
      <c r="D9" s="275"/>
      <c r="E9" s="278"/>
      <c r="F9" s="281"/>
      <c r="G9" s="286"/>
      <c r="H9" s="286"/>
      <c r="I9" s="290"/>
      <c r="J9" s="291"/>
      <c r="K9" s="293"/>
    </row>
    <row r="10" spans="1:11" ht="59.25" customHeight="1">
      <c r="A10" s="276"/>
      <c r="B10" s="276"/>
      <c r="C10" s="276"/>
      <c r="D10" s="276"/>
      <c r="E10" s="279"/>
      <c r="F10" s="282"/>
      <c r="G10" s="287"/>
      <c r="H10" s="287"/>
      <c r="I10" s="31" t="s">
        <v>63</v>
      </c>
      <c r="J10" s="32" t="s">
        <v>64</v>
      </c>
      <c r="K10" s="294"/>
    </row>
    <row r="11" spans="1:11" ht="18" customHeight="1">
      <c r="A11" s="189">
        <v>1</v>
      </c>
      <c r="B11" s="187" t="s">
        <v>186</v>
      </c>
      <c r="C11" s="173" t="s">
        <v>136</v>
      </c>
      <c r="D11" s="188">
        <v>35674</v>
      </c>
      <c r="E11" s="168" t="s">
        <v>82</v>
      </c>
      <c r="F11" s="36">
        <v>4</v>
      </c>
      <c r="G11" s="37">
        <v>7</v>
      </c>
      <c r="H11" s="37">
        <v>7</v>
      </c>
      <c r="I11" s="42">
        <f>ROUND(((F11*10)+(G11*20)+(H11*70))/100,0)</f>
        <v>7</v>
      </c>
      <c r="J11" s="43" t="str">
        <f>CHOOSE(VALUE(SUBSTITUTE(LEFT(I11,2),",",""))+1,"Không","Một","Hai","Ba","Bốn","Năm","Sáu","Bảy","Tám","Chín","Mười")&amp;IF(ISERR(FIND(",",I11,1)),"",",""Phẩynăm")</f>
        <v>Bảy</v>
      </c>
      <c r="K11" s="37"/>
    </row>
    <row r="12" spans="1:11" ht="18" customHeight="1">
      <c r="A12" s="189">
        <v>2</v>
      </c>
      <c r="B12" s="187" t="s">
        <v>201</v>
      </c>
      <c r="C12" s="173" t="s">
        <v>117</v>
      </c>
      <c r="D12" s="188">
        <v>35170</v>
      </c>
      <c r="E12" s="168" t="s">
        <v>82</v>
      </c>
      <c r="F12" s="40">
        <v>0</v>
      </c>
      <c r="G12" s="41">
        <v>8</v>
      </c>
      <c r="H12" s="41">
        <v>7</v>
      </c>
      <c r="I12" s="42">
        <f aca="true" t="shared" si="0" ref="I12:I18">ROUND(((F12*10)+(G12*20)+(H12*70))/100,0)</f>
        <v>7</v>
      </c>
      <c r="J12" s="43" t="str">
        <f aca="true" t="shared" si="1" ref="J12:J18">CHOOSE(VALUE(SUBSTITUTE(LEFT(I12,2),",",""))+1,"Không","Một","Hai","Ba","Bốn","Năm","Sáu","Bảy","Tám","Chín","Mười")&amp;IF(ISERR(FIND(",",I12,1)),"",",""Phẩynăm")</f>
        <v>Bảy</v>
      </c>
      <c r="K12" s="41"/>
    </row>
    <row r="13" spans="1:11" ht="18" customHeight="1">
      <c r="A13" s="189">
        <v>3</v>
      </c>
      <c r="B13" s="187" t="s">
        <v>190</v>
      </c>
      <c r="C13" s="173" t="s">
        <v>191</v>
      </c>
      <c r="D13" s="188">
        <v>35082</v>
      </c>
      <c r="E13" s="168" t="s">
        <v>82</v>
      </c>
      <c r="F13" s="40">
        <v>10</v>
      </c>
      <c r="G13" s="41">
        <v>7</v>
      </c>
      <c r="H13" s="41">
        <v>7</v>
      </c>
      <c r="I13" s="42">
        <f t="shared" si="0"/>
        <v>7</v>
      </c>
      <c r="J13" s="43" t="str">
        <f t="shared" si="1"/>
        <v>Bảy</v>
      </c>
      <c r="K13" s="41"/>
    </row>
    <row r="14" spans="1:11" ht="18" customHeight="1">
      <c r="A14" s="189">
        <v>4</v>
      </c>
      <c r="B14" s="187" t="s">
        <v>192</v>
      </c>
      <c r="C14" s="173" t="s">
        <v>90</v>
      </c>
      <c r="D14" s="188">
        <v>35654</v>
      </c>
      <c r="E14" s="168" t="s">
        <v>82</v>
      </c>
      <c r="F14" s="40">
        <v>4</v>
      </c>
      <c r="G14" s="41">
        <v>7</v>
      </c>
      <c r="H14" s="41">
        <v>7</v>
      </c>
      <c r="I14" s="42">
        <f t="shared" si="0"/>
        <v>7</v>
      </c>
      <c r="J14" s="43" t="str">
        <f t="shared" si="1"/>
        <v>Bảy</v>
      </c>
      <c r="K14" s="41"/>
    </row>
    <row r="15" spans="1:11" ht="18" customHeight="1">
      <c r="A15" s="189">
        <v>5</v>
      </c>
      <c r="B15" s="187" t="s">
        <v>98</v>
      </c>
      <c r="C15" s="173" t="s">
        <v>193</v>
      </c>
      <c r="D15" s="188">
        <v>35613</v>
      </c>
      <c r="E15" s="168" t="s">
        <v>82</v>
      </c>
      <c r="F15" s="40">
        <v>10</v>
      </c>
      <c r="G15" s="41">
        <v>8</v>
      </c>
      <c r="H15" s="41">
        <v>8</v>
      </c>
      <c r="I15" s="42">
        <f t="shared" si="0"/>
        <v>8</v>
      </c>
      <c r="J15" s="43" t="str">
        <f t="shared" si="1"/>
        <v>Tám</v>
      </c>
      <c r="K15" s="41"/>
    </row>
    <row r="16" spans="1:11" ht="18" customHeight="1">
      <c r="A16" s="189">
        <v>6</v>
      </c>
      <c r="B16" s="187" t="s">
        <v>194</v>
      </c>
      <c r="C16" s="173" t="s">
        <v>45</v>
      </c>
      <c r="D16" s="188">
        <v>34590</v>
      </c>
      <c r="E16" s="168" t="s">
        <v>82</v>
      </c>
      <c r="F16" s="40">
        <v>6</v>
      </c>
      <c r="G16" s="41">
        <v>7</v>
      </c>
      <c r="H16" s="41">
        <v>7</v>
      </c>
      <c r="I16" s="42">
        <f t="shared" si="0"/>
        <v>7</v>
      </c>
      <c r="J16" s="43" t="str">
        <f t="shared" si="1"/>
        <v>Bảy</v>
      </c>
      <c r="K16" s="41"/>
    </row>
    <row r="17" spans="1:11" ht="18" customHeight="1">
      <c r="A17" s="189">
        <v>7</v>
      </c>
      <c r="B17" s="172" t="s">
        <v>20</v>
      </c>
      <c r="C17" s="183" t="s">
        <v>202</v>
      </c>
      <c r="D17" s="167">
        <v>34401</v>
      </c>
      <c r="E17" s="168" t="s">
        <v>75</v>
      </c>
      <c r="F17" s="40">
        <v>4</v>
      </c>
      <c r="G17" s="41">
        <v>8</v>
      </c>
      <c r="H17" s="41">
        <v>8</v>
      </c>
      <c r="I17" s="42">
        <f t="shared" si="0"/>
        <v>8</v>
      </c>
      <c r="J17" s="43" t="str">
        <f t="shared" si="1"/>
        <v>Tám</v>
      </c>
      <c r="K17" s="41"/>
    </row>
    <row r="18" spans="1:11" ht="18" customHeight="1">
      <c r="A18" s="25">
        <v>8</v>
      </c>
      <c r="B18" s="193" t="s">
        <v>203</v>
      </c>
      <c r="C18" s="190" t="s">
        <v>101</v>
      </c>
      <c r="D18" s="194">
        <v>34962</v>
      </c>
      <c r="E18" s="191" t="s">
        <v>75</v>
      </c>
      <c r="F18" s="45">
        <v>4</v>
      </c>
      <c r="G18" s="46">
        <v>1</v>
      </c>
      <c r="H18" s="46">
        <v>8</v>
      </c>
      <c r="I18" s="47">
        <f t="shared" si="0"/>
        <v>6</v>
      </c>
      <c r="J18" s="48" t="str">
        <f t="shared" si="1"/>
        <v>Sáu</v>
      </c>
      <c r="K18" s="46"/>
    </row>
    <row r="19" spans="1:11" s="7" customFormat="1" ht="18.75">
      <c r="A19" s="295" t="s">
        <v>177</v>
      </c>
      <c r="B19" s="295"/>
      <c r="C19" s="295"/>
      <c r="D19" s="295"/>
      <c r="E19" s="295"/>
      <c r="F19" s="295"/>
      <c r="G19" s="2"/>
      <c r="H19" s="2"/>
      <c r="I19" s="2"/>
      <c r="J19"/>
      <c r="K19"/>
    </row>
    <row r="20" spans="1:11" s="7" customFormat="1" ht="18.75">
      <c r="A20" s="10"/>
      <c r="B20" s="4"/>
      <c r="C20" s="4"/>
      <c r="D20" s="4"/>
      <c r="E20" s="296" t="s">
        <v>175</v>
      </c>
      <c r="F20" s="296"/>
      <c r="G20" s="296"/>
      <c r="H20" s="296"/>
      <c r="I20" s="296"/>
      <c r="J20" s="296"/>
      <c r="K20" s="296"/>
    </row>
    <row r="21" spans="1:11" s="9" customFormat="1" ht="18.75">
      <c r="A21" s="283" t="s">
        <v>65</v>
      </c>
      <c r="B21" s="283"/>
      <c r="C21" s="283"/>
      <c r="D21" s="5"/>
      <c r="E21" s="5"/>
      <c r="F21" s="5"/>
      <c r="G21" s="5"/>
      <c r="H21" s="5"/>
      <c r="I21" s="5"/>
      <c r="J21" s="5"/>
      <c r="K21" s="49"/>
    </row>
    <row r="22" spans="1:11" ht="16.5">
      <c r="A22" s="284" t="s">
        <v>66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</row>
    <row r="23" spans="1:11" ht="16.5">
      <c r="A23" s="10" t="s">
        <v>67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6.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1" ht="16.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1:11" ht="16.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ht="16.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1:11" ht="18.75">
      <c r="A28" s="50"/>
      <c r="B28" s="6" t="s">
        <v>68</v>
      </c>
      <c r="C28" s="6"/>
      <c r="D28" s="270" t="s">
        <v>174</v>
      </c>
      <c r="E28" s="270"/>
      <c r="F28" s="270"/>
      <c r="G28" s="270"/>
      <c r="H28" s="6" t="s">
        <v>69</v>
      </c>
      <c r="I28" s="6"/>
      <c r="J28" s="6"/>
      <c r="K28" s="6"/>
    </row>
  </sheetData>
  <sheetProtection formatCells="0" formatColumns="0" formatRows="0" insertColumns="0" insertRows="0" insertHyperlinks="0" deleteColumns="0" deleteRows="0" sort="0" autoFilter="0" pivotTables="0"/>
  <mergeCells count="19">
    <mergeCell ref="A1:K1"/>
    <mergeCell ref="A2:K2"/>
    <mergeCell ref="A4:K4"/>
    <mergeCell ref="B5:K5"/>
    <mergeCell ref="B6:K6"/>
    <mergeCell ref="A8:A10"/>
    <mergeCell ref="B8:C10"/>
    <mergeCell ref="D8:D10"/>
    <mergeCell ref="E8:E10"/>
    <mergeCell ref="F8:F10"/>
    <mergeCell ref="A21:C21"/>
    <mergeCell ref="A22:K22"/>
    <mergeCell ref="D28:G28"/>
    <mergeCell ref="G8:G10"/>
    <mergeCell ref="H8:H10"/>
    <mergeCell ref="I8:J9"/>
    <mergeCell ref="K8:K10"/>
    <mergeCell ref="A19:F19"/>
    <mergeCell ref="E20:K20"/>
  </mergeCells>
  <conditionalFormatting sqref="I11:I18">
    <cfRule type="cellIs" priority="2" dxfId="0" operator="lessThan" stopIfTrue="1">
      <formula>5</formula>
    </cfRule>
  </conditionalFormatting>
  <conditionalFormatting sqref="I11:I18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4">
      <selection activeCell="F14" sqref="F14:K14"/>
    </sheetView>
  </sheetViews>
  <sheetFormatPr defaultColWidth="9.140625" defaultRowHeight="12.75"/>
  <cols>
    <col min="1" max="1" width="3.00390625" style="1" customWidth="1"/>
    <col min="2" max="2" width="18.140625" style="2" customWidth="1"/>
    <col min="3" max="3" width="7.421875" style="2" customWidth="1"/>
    <col min="4" max="4" width="12.57421875" style="2" customWidth="1"/>
    <col min="5" max="5" width="7.140625" style="2" customWidth="1"/>
    <col min="6" max="6" width="8.28125" style="2" customWidth="1"/>
    <col min="7" max="7" width="8.8515625" style="2" customWidth="1"/>
    <col min="8" max="8" width="7.7109375" style="2" customWidth="1"/>
    <col min="9" max="9" width="7.00390625" style="2" customWidth="1"/>
    <col min="10" max="10" width="9.140625" style="2" customWidth="1"/>
    <col min="11" max="11" width="7.140625" style="2" customWidth="1"/>
    <col min="12" max="16384" width="9.140625" style="2" customWidth="1"/>
  </cols>
  <sheetData>
    <row r="1" spans="1:11" s="8" customFormat="1" ht="16.5">
      <c r="A1" s="268" t="s">
        <v>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8" customFormat="1" ht="16.5">
      <c r="A2" s="269" t="s">
        <v>57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8" customFormat="1" ht="8.25" customHeight="1">
      <c r="A3" s="1"/>
      <c r="B3" s="1"/>
      <c r="C3" s="29"/>
      <c r="D3" s="29"/>
      <c r="E3" s="29"/>
      <c r="F3" s="29"/>
      <c r="G3" s="29"/>
      <c r="H3" s="29"/>
      <c r="I3" s="1"/>
      <c r="J3" s="1"/>
      <c r="K3" s="1"/>
    </row>
    <row r="4" spans="1:11" s="8" customFormat="1" ht="18.75">
      <c r="A4" s="270" t="s">
        <v>173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s="8" customFormat="1" ht="18.75">
      <c r="A5" s="6"/>
      <c r="B5" s="271" t="s">
        <v>104</v>
      </c>
      <c r="C5" s="272"/>
      <c r="D5" s="272"/>
      <c r="E5" s="272"/>
      <c r="F5" s="272"/>
      <c r="G5" s="272"/>
      <c r="H5" s="272"/>
      <c r="I5" s="272"/>
      <c r="J5" s="272"/>
      <c r="K5" s="272"/>
    </row>
    <row r="6" spans="1:11" s="8" customFormat="1" ht="21" customHeight="1">
      <c r="A6" s="30"/>
      <c r="B6" s="273" t="s">
        <v>235</v>
      </c>
      <c r="C6" s="270"/>
      <c r="D6" s="270"/>
      <c r="E6" s="270"/>
      <c r="F6" s="270"/>
      <c r="G6" s="270"/>
      <c r="H6" s="270"/>
      <c r="I6" s="270"/>
      <c r="J6" s="270"/>
      <c r="K6" s="270"/>
    </row>
    <row r="7" spans="1:11" ht="2.25" customHeight="1">
      <c r="A7" s="8"/>
      <c r="B7" s="8"/>
      <c r="C7" s="8"/>
      <c r="D7" s="6"/>
      <c r="E7" s="6"/>
      <c r="F7" s="6"/>
      <c r="G7" s="6"/>
      <c r="H7" s="6"/>
      <c r="I7" s="8"/>
      <c r="J7" s="8"/>
      <c r="K7" s="8"/>
    </row>
    <row r="8" spans="1:11" ht="26.25" customHeight="1">
      <c r="A8" s="274" t="s">
        <v>7</v>
      </c>
      <c r="B8" s="274" t="s">
        <v>3</v>
      </c>
      <c r="C8" s="274"/>
      <c r="D8" s="274" t="s">
        <v>4</v>
      </c>
      <c r="E8" s="277" t="s">
        <v>163</v>
      </c>
      <c r="F8" s="280" t="s">
        <v>59</v>
      </c>
      <c r="G8" s="285" t="s">
        <v>60</v>
      </c>
      <c r="H8" s="285" t="s">
        <v>61</v>
      </c>
      <c r="I8" s="288" t="s">
        <v>62</v>
      </c>
      <c r="J8" s="289"/>
      <c r="K8" s="292" t="s">
        <v>0</v>
      </c>
    </row>
    <row r="9" spans="1:11" ht="16.5" customHeight="1">
      <c r="A9" s="275"/>
      <c r="B9" s="275"/>
      <c r="C9" s="275"/>
      <c r="D9" s="275"/>
      <c r="E9" s="278"/>
      <c r="F9" s="281"/>
      <c r="G9" s="286"/>
      <c r="H9" s="286"/>
      <c r="I9" s="290"/>
      <c r="J9" s="291"/>
      <c r="K9" s="293"/>
    </row>
    <row r="10" spans="1:11" ht="45" customHeight="1">
      <c r="A10" s="276"/>
      <c r="B10" s="276"/>
      <c r="C10" s="276"/>
      <c r="D10" s="276"/>
      <c r="E10" s="279"/>
      <c r="F10" s="282"/>
      <c r="G10" s="287"/>
      <c r="H10" s="287"/>
      <c r="I10" s="31" t="s">
        <v>63</v>
      </c>
      <c r="J10" s="32" t="s">
        <v>64</v>
      </c>
      <c r="K10" s="294"/>
    </row>
    <row r="11" spans="1:11" ht="21" customHeight="1">
      <c r="A11" s="189">
        <v>1</v>
      </c>
      <c r="B11" s="169" t="s">
        <v>198</v>
      </c>
      <c r="C11" s="170" t="s">
        <v>11</v>
      </c>
      <c r="D11" s="171">
        <v>34578</v>
      </c>
      <c r="E11" s="185" t="s">
        <v>182</v>
      </c>
      <c r="F11" s="40">
        <v>9</v>
      </c>
      <c r="G11" s="41">
        <v>8</v>
      </c>
      <c r="H11" s="41">
        <v>7</v>
      </c>
      <c r="I11" s="42">
        <f>ROUND(((F11*10)+(G11*20)+(H11*70))/100,0)</f>
        <v>7</v>
      </c>
      <c r="J11" s="43" t="str">
        <f>CHOOSE(VALUE(SUBSTITUTE(LEFT(I11,2),",",""))+1,"Không","Một","Hai","Ba","Bốn","Năm","Sáu","Bảy","Tám","Chín","Mười")&amp;IF(ISERR(FIND(",",I11,1)),"",",""Phẩynăm")</f>
        <v>Bảy</v>
      </c>
      <c r="K11" s="41"/>
    </row>
    <row r="12" spans="1:11" ht="21" customHeight="1">
      <c r="A12" s="25">
        <v>2</v>
      </c>
      <c r="B12" s="212" t="s">
        <v>199</v>
      </c>
      <c r="C12" s="213" t="s">
        <v>154</v>
      </c>
      <c r="D12" s="214">
        <v>35383</v>
      </c>
      <c r="E12" s="216" t="s">
        <v>182</v>
      </c>
      <c r="F12" s="45">
        <v>9</v>
      </c>
      <c r="G12" s="46">
        <v>8</v>
      </c>
      <c r="H12" s="46">
        <v>7</v>
      </c>
      <c r="I12" s="47">
        <f>ROUND(((F12*10)+(G12*20)+(H12*70))/100,0)</f>
        <v>7</v>
      </c>
      <c r="J12" s="48" t="str">
        <f>CHOOSE(VALUE(SUBSTITUTE(LEFT(I12,2),",",""))+1,"Không","Một","Hai","Ba","Bốn","Năm","Sáu","Bảy","Tám","Chín","Mười")&amp;IF(ISERR(FIND(",",I12,1)),"",",""Phẩynăm")</f>
        <v>Bảy</v>
      </c>
      <c r="K12" s="46"/>
    </row>
    <row r="13" spans="1:11" s="7" customFormat="1" ht="18.75">
      <c r="A13" s="295" t="s">
        <v>236</v>
      </c>
      <c r="B13" s="295"/>
      <c r="C13" s="295"/>
      <c r="D13" s="295"/>
      <c r="E13" s="295"/>
      <c r="F13" s="295"/>
      <c r="G13" s="2"/>
      <c r="H13" s="2"/>
      <c r="I13" s="2"/>
      <c r="J13"/>
      <c r="K13"/>
    </row>
    <row r="14" spans="1:11" s="7" customFormat="1" ht="18.75">
      <c r="A14" s="10"/>
      <c r="B14" s="4"/>
      <c r="C14" s="4"/>
      <c r="D14" s="4"/>
      <c r="E14" s="4"/>
      <c r="F14" s="297" t="s">
        <v>175</v>
      </c>
      <c r="G14" s="297"/>
      <c r="H14" s="297"/>
      <c r="I14" s="297"/>
      <c r="J14" s="297"/>
      <c r="K14" s="297"/>
    </row>
    <row r="15" spans="1:11" s="9" customFormat="1" ht="18.75">
      <c r="A15" s="283" t="s">
        <v>65</v>
      </c>
      <c r="B15" s="283"/>
      <c r="C15" s="283"/>
      <c r="D15" s="5"/>
      <c r="E15" s="5"/>
      <c r="F15" s="5"/>
      <c r="G15" s="5"/>
      <c r="H15" s="5"/>
      <c r="I15" s="5"/>
      <c r="J15" s="5"/>
      <c r="K15" s="49"/>
    </row>
    <row r="16" spans="1:11" ht="16.5">
      <c r="A16" s="284" t="s">
        <v>66</v>
      </c>
      <c r="B16" s="284"/>
      <c r="C16" s="284"/>
      <c r="D16" s="284"/>
      <c r="E16" s="284"/>
      <c r="F16" s="284"/>
      <c r="G16" s="284"/>
      <c r="H16" s="284"/>
      <c r="I16" s="284"/>
      <c r="J16" s="284"/>
      <c r="K16" s="284"/>
    </row>
    <row r="17" spans="1:11" ht="16.5">
      <c r="A17" s="10" t="s">
        <v>67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6.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16.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6.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16.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 ht="18.75">
      <c r="A22" s="50"/>
      <c r="B22" s="6" t="s">
        <v>68</v>
      </c>
      <c r="C22" s="6"/>
      <c r="D22" s="270" t="s">
        <v>174</v>
      </c>
      <c r="E22" s="270"/>
      <c r="F22" s="270"/>
      <c r="G22" s="270"/>
      <c r="H22" s="6" t="s">
        <v>69</v>
      </c>
      <c r="I22" s="6"/>
      <c r="J22" s="6"/>
      <c r="K22" s="6"/>
    </row>
  </sheetData>
  <sheetProtection formatCells="0" formatColumns="0" formatRows="0" insertColumns="0" insertRows="0" insertHyperlinks="0" deleteColumns="0" deleteRows="0" sort="0" autoFilter="0" pivotTables="0"/>
  <mergeCells count="19">
    <mergeCell ref="A1:K1"/>
    <mergeCell ref="A2:K2"/>
    <mergeCell ref="A4:K4"/>
    <mergeCell ref="B5:K5"/>
    <mergeCell ref="B6:K6"/>
    <mergeCell ref="A8:A10"/>
    <mergeCell ref="B8:C10"/>
    <mergeCell ref="D8:D10"/>
    <mergeCell ref="E8:E10"/>
    <mergeCell ref="F8:F10"/>
    <mergeCell ref="A15:C15"/>
    <mergeCell ref="A16:K16"/>
    <mergeCell ref="D22:G22"/>
    <mergeCell ref="G8:G10"/>
    <mergeCell ref="H8:H10"/>
    <mergeCell ref="I8:J9"/>
    <mergeCell ref="K8:K10"/>
    <mergeCell ref="A13:F13"/>
    <mergeCell ref="F14:K14"/>
  </mergeCells>
  <conditionalFormatting sqref="I11:I12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T14" sqref="T14"/>
    </sheetView>
  </sheetViews>
  <sheetFormatPr defaultColWidth="9.140625" defaultRowHeight="12.75"/>
  <cols>
    <col min="1" max="1" width="3.00390625" style="1" customWidth="1"/>
    <col min="2" max="2" width="18.140625" style="2" customWidth="1"/>
    <col min="3" max="3" width="7.421875" style="2" customWidth="1"/>
    <col min="4" max="4" width="12.57421875" style="2" customWidth="1"/>
    <col min="5" max="5" width="7.140625" style="2" customWidth="1"/>
    <col min="6" max="6" width="8.28125" style="2" customWidth="1"/>
    <col min="7" max="7" width="8.8515625" style="2" customWidth="1"/>
    <col min="8" max="8" width="7.7109375" style="2" customWidth="1"/>
    <col min="9" max="9" width="7.00390625" style="2" customWidth="1"/>
    <col min="10" max="10" width="9.140625" style="2" customWidth="1"/>
    <col min="11" max="11" width="7.140625" style="2" customWidth="1"/>
    <col min="12" max="16384" width="9.140625" style="2" customWidth="1"/>
  </cols>
  <sheetData>
    <row r="1" spans="1:11" s="8" customFormat="1" ht="16.5">
      <c r="A1" s="268" t="s">
        <v>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8" customFormat="1" ht="16.5">
      <c r="A2" s="269" t="s">
        <v>57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8" customFormat="1" ht="8.25" customHeight="1">
      <c r="A3" s="1"/>
      <c r="B3" s="1"/>
      <c r="C3" s="29"/>
      <c r="D3" s="29"/>
      <c r="E3" s="29"/>
      <c r="F3" s="29"/>
      <c r="G3" s="29"/>
      <c r="H3" s="29"/>
      <c r="I3" s="1"/>
      <c r="J3" s="1"/>
      <c r="K3" s="1"/>
    </row>
    <row r="4" spans="1:11" s="8" customFormat="1" ht="18.75">
      <c r="A4" s="270" t="s">
        <v>173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s="8" customFormat="1" ht="18.75">
      <c r="A5" s="6"/>
      <c r="B5" s="271" t="s">
        <v>104</v>
      </c>
      <c r="C5" s="272"/>
      <c r="D5" s="272"/>
      <c r="E5" s="272"/>
      <c r="F5" s="272"/>
      <c r="G5" s="272"/>
      <c r="H5" s="272"/>
      <c r="I5" s="272"/>
      <c r="J5" s="272"/>
      <c r="K5" s="272"/>
    </row>
    <row r="6" spans="1:11" s="8" customFormat="1" ht="21" customHeight="1">
      <c r="A6" s="30"/>
      <c r="B6" s="273" t="s">
        <v>234</v>
      </c>
      <c r="C6" s="270"/>
      <c r="D6" s="270"/>
      <c r="E6" s="270"/>
      <c r="F6" s="270"/>
      <c r="G6" s="270"/>
      <c r="H6" s="270"/>
      <c r="I6" s="270"/>
      <c r="J6" s="270"/>
      <c r="K6" s="270"/>
    </row>
    <row r="7" spans="1:11" ht="2.25" customHeight="1">
      <c r="A7" s="8"/>
      <c r="B7" s="8"/>
      <c r="C7" s="8"/>
      <c r="D7" s="6"/>
      <c r="E7" s="6"/>
      <c r="F7" s="6"/>
      <c r="G7" s="6"/>
      <c r="H7" s="6"/>
      <c r="I7" s="8"/>
      <c r="J7" s="8"/>
      <c r="K7" s="8"/>
    </row>
    <row r="8" spans="1:11" ht="26.25" customHeight="1">
      <c r="A8" s="274" t="s">
        <v>7</v>
      </c>
      <c r="B8" s="274" t="s">
        <v>3</v>
      </c>
      <c r="C8" s="274"/>
      <c r="D8" s="274" t="s">
        <v>4</v>
      </c>
      <c r="E8" s="277" t="s">
        <v>163</v>
      </c>
      <c r="F8" s="280" t="s">
        <v>59</v>
      </c>
      <c r="G8" s="285" t="s">
        <v>60</v>
      </c>
      <c r="H8" s="285" t="s">
        <v>61</v>
      </c>
      <c r="I8" s="288" t="s">
        <v>62</v>
      </c>
      <c r="J8" s="289"/>
      <c r="K8" s="292" t="s">
        <v>0</v>
      </c>
    </row>
    <row r="9" spans="1:11" ht="16.5" customHeight="1">
      <c r="A9" s="275"/>
      <c r="B9" s="275"/>
      <c r="C9" s="275"/>
      <c r="D9" s="275"/>
      <c r="E9" s="278"/>
      <c r="F9" s="281"/>
      <c r="G9" s="286"/>
      <c r="H9" s="286"/>
      <c r="I9" s="290"/>
      <c r="J9" s="291"/>
      <c r="K9" s="293"/>
    </row>
    <row r="10" spans="1:11" ht="45" customHeight="1">
      <c r="A10" s="276"/>
      <c r="B10" s="276"/>
      <c r="C10" s="276"/>
      <c r="D10" s="276"/>
      <c r="E10" s="279"/>
      <c r="F10" s="282"/>
      <c r="G10" s="287"/>
      <c r="H10" s="287"/>
      <c r="I10" s="31" t="s">
        <v>63</v>
      </c>
      <c r="J10" s="32" t="s">
        <v>64</v>
      </c>
      <c r="K10" s="294"/>
    </row>
    <row r="11" spans="1:11" ht="18" customHeight="1">
      <c r="A11" s="189">
        <v>8</v>
      </c>
      <c r="B11" s="172" t="s">
        <v>195</v>
      </c>
      <c r="C11" s="183" t="s">
        <v>79</v>
      </c>
      <c r="D11" s="167">
        <v>34373</v>
      </c>
      <c r="E11" s="184" t="s">
        <v>75</v>
      </c>
      <c r="F11" s="40">
        <v>9</v>
      </c>
      <c r="G11" s="41">
        <v>9</v>
      </c>
      <c r="H11" s="41">
        <v>8</v>
      </c>
      <c r="I11" s="42">
        <f>ROUND(((F11*10)+(G11*20)+(H11*70))/100,0)</f>
        <v>8</v>
      </c>
      <c r="J11" s="43" t="str">
        <f>CHOOSE(VALUE(SUBSTITUTE(LEFT(I11,2),",",""))+1,"Không","Một","Hai","Ba","Bốn","Năm","Sáu","Bảy","Tám","Chín","Mười")&amp;IF(ISERR(FIND(",",I11,1)),"",",""Phẩynăm")</f>
        <v>Tám</v>
      </c>
      <c r="K11" s="41"/>
    </row>
    <row r="12" spans="1:11" ht="18" customHeight="1">
      <c r="A12" s="189">
        <v>9</v>
      </c>
      <c r="B12" s="169" t="s">
        <v>196</v>
      </c>
      <c r="C12" s="170" t="s">
        <v>11</v>
      </c>
      <c r="D12" s="171">
        <v>34744</v>
      </c>
      <c r="E12" s="184" t="s">
        <v>75</v>
      </c>
      <c r="F12" s="40">
        <v>9</v>
      </c>
      <c r="G12" s="41">
        <v>9</v>
      </c>
      <c r="H12" s="41">
        <v>7</v>
      </c>
      <c r="I12" s="42">
        <f>ROUND(((F12*10)+(G12*20)+(H12*70))/100,0)</f>
        <v>8</v>
      </c>
      <c r="J12" s="43" t="str">
        <f>CHOOSE(VALUE(SUBSTITUTE(LEFT(I12,2),",",""))+1,"Không","Một","Hai","Ba","Bốn","Năm","Sáu","Bảy","Tám","Chín","Mười")&amp;IF(ISERR(FIND(",",I12,1)),"",",""Phẩynăm")</f>
        <v>Tám</v>
      </c>
      <c r="K12" s="41"/>
    </row>
    <row r="13" spans="1:11" ht="18" customHeight="1">
      <c r="A13" s="189">
        <v>10</v>
      </c>
      <c r="B13" s="174" t="s">
        <v>20</v>
      </c>
      <c r="C13" s="173" t="s">
        <v>32</v>
      </c>
      <c r="D13" s="175">
        <v>35314</v>
      </c>
      <c r="E13" s="176" t="s">
        <v>95</v>
      </c>
      <c r="F13" s="40">
        <v>8</v>
      </c>
      <c r="G13" s="41">
        <v>9</v>
      </c>
      <c r="H13" s="41">
        <v>7</v>
      </c>
      <c r="I13" s="42">
        <f>ROUND(((F13*10)+(G13*20)+(H13*70))/100,0)</f>
        <v>8</v>
      </c>
      <c r="J13" s="43" t="str">
        <f>CHOOSE(VALUE(SUBSTITUTE(LEFT(I13,2),",",""))+1,"Không","Một","Hai","Ba","Bốn","Năm","Sáu","Bảy","Tám","Chín","Mười")&amp;IF(ISERR(FIND(",",I13,1)),"",",""Phẩynăm")</f>
        <v>Tám</v>
      </c>
      <c r="K13" s="41"/>
    </row>
    <row r="14" spans="1:11" ht="18" customHeight="1">
      <c r="A14" s="25">
        <v>11</v>
      </c>
      <c r="B14" s="212" t="s">
        <v>197</v>
      </c>
      <c r="C14" s="213" t="s">
        <v>18</v>
      </c>
      <c r="D14" s="214">
        <v>34816</v>
      </c>
      <c r="E14" s="216" t="s">
        <v>74</v>
      </c>
      <c r="F14" s="45">
        <v>9</v>
      </c>
      <c r="G14" s="46">
        <v>7</v>
      </c>
      <c r="H14" s="46">
        <v>8</v>
      </c>
      <c r="I14" s="47">
        <f>ROUND(((F14*10)+(G14*20)+(H14*70))/100,0)</f>
        <v>8</v>
      </c>
      <c r="J14" s="48" t="str">
        <f>CHOOSE(VALUE(SUBSTITUTE(LEFT(I14,2),",",""))+1,"Không","Một","Hai","Ba","Bốn","Năm","Sáu","Bảy","Tám","Chín","Mười")&amp;IF(ISERR(FIND(",",I14,1)),"",",""Phẩynăm")</f>
        <v>Tám</v>
      </c>
      <c r="K14" s="46"/>
    </row>
    <row r="15" spans="1:11" s="7" customFormat="1" ht="18.75">
      <c r="A15" s="295" t="s">
        <v>72</v>
      </c>
      <c r="B15" s="295"/>
      <c r="C15" s="295"/>
      <c r="D15" s="295"/>
      <c r="E15" s="295"/>
      <c r="F15" s="295"/>
      <c r="G15" s="2"/>
      <c r="H15" s="2"/>
      <c r="I15" s="2"/>
      <c r="J15"/>
      <c r="K15"/>
    </row>
    <row r="16" spans="1:11" s="7" customFormat="1" ht="18.75">
      <c r="A16" s="10"/>
      <c r="B16" s="4"/>
      <c r="C16" s="4"/>
      <c r="D16" s="4"/>
      <c r="E16" s="4"/>
      <c r="F16" s="296" t="s">
        <v>175</v>
      </c>
      <c r="G16" s="296"/>
      <c r="H16" s="296"/>
      <c r="I16" s="296"/>
      <c r="J16" s="296"/>
      <c r="K16" s="296"/>
    </row>
    <row r="17" spans="1:11" s="9" customFormat="1" ht="18.75">
      <c r="A17" s="283" t="s">
        <v>65</v>
      </c>
      <c r="B17" s="283"/>
      <c r="C17" s="283"/>
      <c r="D17" s="5"/>
      <c r="E17" s="5"/>
      <c r="F17" s="5"/>
      <c r="G17" s="5"/>
      <c r="H17" s="5"/>
      <c r="I17" s="5"/>
      <c r="J17" s="5"/>
      <c r="K17" s="49"/>
    </row>
    <row r="18" spans="1:11" ht="16.5">
      <c r="A18" s="284" t="s">
        <v>66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</row>
    <row r="19" spans="1:11" ht="16.5">
      <c r="A19" s="10" t="s">
        <v>67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6.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16.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 ht="16.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ht="16.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 ht="18.75">
      <c r="A24" s="50"/>
      <c r="B24" s="6" t="s">
        <v>68</v>
      </c>
      <c r="C24" s="6"/>
      <c r="D24" s="270" t="s">
        <v>174</v>
      </c>
      <c r="E24" s="270"/>
      <c r="F24" s="270"/>
      <c r="G24" s="270"/>
      <c r="H24" s="6" t="s">
        <v>69</v>
      </c>
      <c r="I24" s="6"/>
      <c r="J24" s="6"/>
      <c r="K24" s="6"/>
    </row>
  </sheetData>
  <sheetProtection formatCells="0" formatColumns="0" formatRows="0" insertColumns="0" insertRows="0" insertHyperlinks="0" deleteColumns="0" deleteRows="0" sort="0" autoFilter="0" pivotTables="0"/>
  <mergeCells count="19">
    <mergeCell ref="A1:K1"/>
    <mergeCell ref="A2:K2"/>
    <mergeCell ref="A4:K4"/>
    <mergeCell ref="B5:K5"/>
    <mergeCell ref="B6:K6"/>
    <mergeCell ref="A8:A10"/>
    <mergeCell ref="B8:C10"/>
    <mergeCell ref="D8:D10"/>
    <mergeCell ref="E8:E10"/>
    <mergeCell ref="F8:F10"/>
    <mergeCell ref="A17:C17"/>
    <mergeCell ref="A18:K18"/>
    <mergeCell ref="D24:G24"/>
    <mergeCell ref="G8:G10"/>
    <mergeCell ref="H8:H10"/>
    <mergeCell ref="I8:J9"/>
    <mergeCell ref="K8:K10"/>
    <mergeCell ref="A15:F15"/>
    <mergeCell ref="F16:K16"/>
  </mergeCells>
  <conditionalFormatting sqref="I11:I14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10">
      <selection activeCell="A1" sqref="A1:IV1"/>
    </sheetView>
  </sheetViews>
  <sheetFormatPr defaultColWidth="9.140625" defaultRowHeight="12.75"/>
  <cols>
    <col min="1" max="1" width="3.00390625" style="1" customWidth="1"/>
    <col min="2" max="2" width="18.140625" style="2" customWidth="1"/>
    <col min="3" max="3" width="7.421875" style="2" customWidth="1"/>
    <col min="4" max="4" width="12.57421875" style="2" customWidth="1"/>
    <col min="5" max="5" width="7.140625" style="2" customWidth="1"/>
    <col min="6" max="6" width="8.28125" style="2" customWidth="1"/>
    <col min="7" max="7" width="8.8515625" style="2" customWidth="1"/>
    <col min="8" max="8" width="7.7109375" style="2" customWidth="1"/>
    <col min="9" max="9" width="7.00390625" style="2" customWidth="1"/>
    <col min="10" max="10" width="9.140625" style="2" customWidth="1"/>
    <col min="11" max="11" width="7.140625" style="2" customWidth="1"/>
    <col min="12" max="16384" width="9.140625" style="2" customWidth="1"/>
  </cols>
  <sheetData>
    <row r="2" spans="1:11" s="8" customFormat="1" ht="16.5">
      <c r="A2" s="268" t="s">
        <v>56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s="8" customFormat="1" ht="16.5">
      <c r="A3" s="269" t="s">
        <v>57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s="8" customFormat="1" ht="8.25" customHeight="1">
      <c r="A4" s="1"/>
      <c r="B4" s="1"/>
      <c r="C4" s="29"/>
      <c r="D4" s="29"/>
      <c r="E4" s="29"/>
      <c r="F4" s="29"/>
      <c r="G4" s="29"/>
      <c r="H4" s="29"/>
      <c r="I4" s="1"/>
      <c r="J4" s="1"/>
      <c r="K4" s="1"/>
    </row>
    <row r="5" spans="1:11" s="8" customFormat="1" ht="18.75">
      <c r="A5" s="270" t="s">
        <v>173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</row>
    <row r="6" spans="1:11" s="8" customFormat="1" ht="18.75">
      <c r="A6" s="6"/>
      <c r="B6" s="271" t="s">
        <v>104</v>
      </c>
      <c r="C6" s="272"/>
      <c r="D6" s="272"/>
      <c r="E6" s="272"/>
      <c r="F6" s="272"/>
      <c r="G6" s="272"/>
      <c r="H6" s="272"/>
      <c r="I6" s="272"/>
      <c r="J6" s="272"/>
      <c r="K6" s="272"/>
    </row>
    <row r="7" spans="1:11" s="8" customFormat="1" ht="21" customHeight="1">
      <c r="A7" s="30"/>
      <c r="B7" s="273" t="s">
        <v>200</v>
      </c>
      <c r="C7" s="270"/>
      <c r="D7" s="270"/>
      <c r="E7" s="270"/>
      <c r="F7" s="270"/>
      <c r="G7" s="270"/>
      <c r="H7" s="270"/>
      <c r="I7" s="270"/>
      <c r="J7" s="270"/>
      <c r="K7" s="270"/>
    </row>
    <row r="8" spans="1:11" ht="2.25" customHeight="1">
      <c r="A8" s="8"/>
      <c r="B8" s="8"/>
      <c r="C8" s="8"/>
      <c r="D8" s="6"/>
      <c r="E8" s="6"/>
      <c r="F8" s="6"/>
      <c r="G8" s="6"/>
      <c r="H8" s="6"/>
      <c r="I8" s="8"/>
      <c r="J8" s="8"/>
      <c r="K8" s="8"/>
    </row>
    <row r="9" spans="1:11" ht="26.25" customHeight="1">
      <c r="A9" s="274" t="s">
        <v>7</v>
      </c>
      <c r="B9" s="274" t="s">
        <v>3</v>
      </c>
      <c r="C9" s="274"/>
      <c r="D9" s="274" t="s">
        <v>4</v>
      </c>
      <c r="E9" s="277" t="s">
        <v>163</v>
      </c>
      <c r="F9" s="280" t="s">
        <v>59</v>
      </c>
      <c r="G9" s="285" t="s">
        <v>60</v>
      </c>
      <c r="H9" s="285" t="s">
        <v>61</v>
      </c>
      <c r="I9" s="288" t="s">
        <v>62</v>
      </c>
      <c r="J9" s="289"/>
      <c r="K9" s="292" t="s">
        <v>0</v>
      </c>
    </row>
    <row r="10" spans="1:11" ht="16.5" customHeight="1">
      <c r="A10" s="275"/>
      <c r="B10" s="275"/>
      <c r="C10" s="275"/>
      <c r="D10" s="275"/>
      <c r="E10" s="278"/>
      <c r="F10" s="281"/>
      <c r="G10" s="286"/>
      <c r="H10" s="286"/>
      <c r="I10" s="290"/>
      <c r="J10" s="291"/>
      <c r="K10" s="293"/>
    </row>
    <row r="11" spans="1:11" ht="45" customHeight="1">
      <c r="A11" s="276"/>
      <c r="B11" s="276"/>
      <c r="C11" s="276"/>
      <c r="D11" s="276"/>
      <c r="E11" s="279"/>
      <c r="F11" s="282"/>
      <c r="G11" s="287"/>
      <c r="H11" s="287"/>
      <c r="I11" s="31" t="s">
        <v>63</v>
      </c>
      <c r="J11" s="32" t="s">
        <v>64</v>
      </c>
      <c r="K11" s="294"/>
    </row>
    <row r="12" spans="1:11" ht="18" customHeight="1">
      <c r="A12" s="189">
        <v>1</v>
      </c>
      <c r="B12" s="187" t="s">
        <v>186</v>
      </c>
      <c r="C12" s="173" t="s">
        <v>136</v>
      </c>
      <c r="D12" s="188">
        <v>35674</v>
      </c>
      <c r="E12" s="168" t="s">
        <v>82</v>
      </c>
      <c r="F12" s="36">
        <v>8</v>
      </c>
      <c r="G12" s="37">
        <v>8</v>
      </c>
      <c r="H12" s="37">
        <v>8</v>
      </c>
      <c r="I12" s="38">
        <f>ROUND(((F12*10)+(G12*20)+(H12*70))/100,0)</f>
        <v>8</v>
      </c>
      <c r="J12" s="39" t="str">
        <f>CHOOSE(VALUE(SUBSTITUTE(LEFT(I12,2),",",""))+1,"Không","Một","Hai","Ba","Bốn","Năm","Sáu","Bảy","Tám","Chín","Mười")&amp;IF(ISERR(FIND(",",I12,1)),"",",""Phẩynăm")</f>
        <v>Tám</v>
      </c>
      <c r="K12" s="37"/>
    </row>
    <row r="13" spans="1:11" ht="18" customHeight="1">
      <c r="A13" s="189">
        <v>2</v>
      </c>
      <c r="B13" s="187" t="s">
        <v>187</v>
      </c>
      <c r="C13" s="173" t="s">
        <v>128</v>
      </c>
      <c r="D13" s="188">
        <v>35452</v>
      </c>
      <c r="E13" s="168" t="s">
        <v>82</v>
      </c>
      <c r="F13" s="40">
        <v>8</v>
      </c>
      <c r="G13" s="41">
        <v>8</v>
      </c>
      <c r="H13" s="41">
        <v>4.5</v>
      </c>
      <c r="I13" s="42">
        <f aca="true" t="shared" si="0" ref="I13:I18">ROUND(((F13*10)+(G13*20)+(H13*70))/100,0)</f>
        <v>6</v>
      </c>
      <c r="J13" s="43" t="str">
        <f aca="true" t="shared" si="1" ref="J13:J18">CHOOSE(VALUE(SUBSTITUTE(LEFT(I13,2),",",""))+1,"Không","Một","Hai","Ba","Bốn","Năm","Sáu","Bảy","Tám","Chín","Mười")&amp;IF(ISERR(FIND(",",I13,1)),"",",""Phẩynăm")</f>
        <v>Sáu</v>
      </c>
      <c r="K13" s="41"/>
    </row>
    <row r="14" spans="1:11" ht="18" customHeight="1">
      <c r="A14" s="189">
        <v>3</v>
      </c>
      <c r="B14" s="187" t="s">
        <v>188</v>
      </c>
      <c r="C14" s="173" t="s">
        <v>189</v>
      </c>
      <c r="D14" s="188">
        <v>35603</v>
      </c>
      <c r="E14" s="168" t="s">
        <v>82</v>
      </c>
      <c r="F14" s="40">
        <v>8</v>
      </c>
      <c r="G14" s="41">
        <v>7</v>
      </c>
      <c r="H14" s="41">
        <v>8.5</v>
      </c>
      <c r="I14" s="42">
        <f t="shared" si="0"/>
        <v>8</v>
      </c>
      <c r="J14" s="43" t="str">
        <f t="shared" si="1"/>
        <v>Tám</v>
      </c>
      <c r="K14" s="41"/>
    </row>
    <row r="15" spans="1:11" ht="18" customHeight="1">
      <c r="A15" s="189">
        <v>4</v>
      </c>
      <c r="B15" s="187" t="s">
        <v>190</v>
      </c>
      <c r="C15" s="173" t="s">
        <v>191</v>
      </c>
      <c r="D15" s="188">
        <v>35082</v>
      </c>
      <c r="E15" s="168" t="s">
        <v>82</v>
      </c>
      <c r="F15" s="40">
        <v>10</v>
      </c>
      <c r="G15" s="41">
        <v>8</v>
      </c>
      <c r="H15" s="41">
        <v>7</v>
      </c>
      <c r="I15" s="42">
        <f t="shared" si="0"/>
        <v>8</v>
      </c>
      <c r="J15" s="43" t="str">
        <f t="shared" si="1"/>
        <v>Tám</v>
      </c>
      <c r="K15" s="41"/>
    </row>
    <row r="16" spans="1:11" ht="18" customHeight="1">
      <c r="A16" s="189">
        <v>5</v>
      </c>
      <c r="B16" s="187" t="s">
        <v>192</v>
      </c>
      <c r="C16" s="173" t="s">
        <v>90</v>
      </c>
      <c r="D16" s="188">
        <v>35654</v>
      </c>
      <c r="E16" s="168" t="s">
        <v>82</v>
      </c>
      <c r="F16" s="40">
        <v>10</v>
      </c>
      <c r="G16" s="41">
        <v>8</v>
      </c>
      <c r="H16" s="41">
        <v>6.5</v>
      </c>
      <c r="I16" s="42">
        <f t="shared" si="0"/>
        <v>7</v>
      </c>
      <c r="J16" s="43" t="str">
        <f t="shared" si="1"/>
        <v>Bảy</v>
      </c>
      <c r="K16" s="41"/>
    </row>
    <row r="17" spans="1:11" ht="18" customHeight="1">
      <c r="A17" s="189">
        <v>6</v>
      </c>
      <c r="B17" s="187" t="s">
        <v>98</v>
      </c>
      <c r="C17" s="173" t="s">
        <v>193</v>
      </c>
      <c r="D17" s="188">
        <v>35613</v>
      </c>
      <c r="E17" s="168" t="s">
        <v>82</v>
      </c>
      <c r="F17" s="40">
        <v>10</v>
      </c>
      <c r="G17" s="41">
        <v>8</v>
      </c>
      <c r="H17" s="41">
        <v>9</v>
      </c>
      <c r="I17" s="42">
        <f t="shared" si="0"/>
        <v>9</v>
      </c>
      <c r="J17" s="43" t="str">
        <f t="shared" si="1"/>
        <v>Chín</v>
      </c>
      <c r="K17" s="41"/>
    </row>
    <row r="18" spans="1:11" ht="18" customHeight="1">
      <c r="A18" s="25">
        <v>7</v>
      </c>
      <c r="B18" s="238" t="s">
        <v>194</v>
      </c>
      <c r="C18" s="190" t="s">
        <v>45</v>
      </c>
      <c r="D18" s="239">
        <v>34590</v>
      </c>
      <c r="E18" s="191" t="s">
        <v>82</v>
      </c>
      <c r="F18" s="45">
        <v>8</v>
      </c>
      <c r="G18" s="46">
        <v>7</v>
      </c>
      <c r="H18" s="46">
        <v>6</v>
      </c>
      <c r="I18" s="47">
        <f t="shared" si="0"/>
        <v>6</v>
      </c>
      <c r="J18" s="48" t="str">
        <f t="shared" si="1"/>
        <v>Sáu</v>
      </c>
      <c r="K18" s="46"/>
    </row>
    <row r="19" spans="1:11" s="7" customFormat="1" ht="18.75">
      <c r="A19" s="295" t="s">
        <v>233</v>
      </c>
      <c r="B19" s="295"/>
      <c r="C19" s="295"/>
      <c r="D19" s="295"/>
      <c r="E19" s="295"/>
      <c r="F19" s="295"/>
      <c r="G19" s="2"/>
      <c r="H19" s="2"/>
      <c r="I19" s="2"/>
      <c r="J19"/>
      <c r="K19"/>
    </row>
    <row r="20" spans="1:11" s="7" customFormat="1" ht="18.75">
      <c r="A20" s="10"/>
      <c r="B20" s="4"/>
      <c r="C20" s="4"/>
      <c r="D20" s="4"/>
      <c r="E20" s="4"/>
      <c r="F20" s="297" t="s">
        <v>175</v>
      </c>
      <c r="G20" s="297"/>
      <c r="H20" s="297"/>
      <c r="I20" s="297"/>
      <c r="J20" s="297"/>
      <c r="K20" s="297"/>
    </row>
    <row r="21" spans="1:11" s="9" customFormat="1" ht="18.75">
      <c r="A21" s="283" t="s">
        <v>65</v>
      </c>
      <c r="B21" s="283"/>
      <c r="C21" s="283"/>
      <c r="D21" s="5"/>
      <c r="E21" s="5"/>
      <c r="F21" s="5"/>
      <c r="G21" s="5"/>
      <c r="H21" s="5"/>
      <c r="I21" s="5"/>
      <c r="J21" s="5"/>
      <c r="K21" s="49"/>
    </row>
    <row r="22" spans="1:11" ht="16.5">
      <c r="A22" s="284" t="s">
        <v>66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</row>
    <row r="23" spans="1:11" ht="16.5">
      <c r="A23" s="10" t="s">
        <v>67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6.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1" ht="16.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1:11" ht="16.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ht="16.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1:11" ht="18.75">
      <c r="A28" s="50"/>
      <c r="B28" s="6" t="s">
        <v>68</v>
      </c>
      <c r="C28" s="6"/>
      <c r="D28" s="270" t="s">
        <v>174</v>
      </c>
      <c r="E28" s="270"/>
      <c r="F28" s="270"/>
      <c r="G28" s="270"/>
      <c r="H28" s="6" t="s">
        <v>69</v>
      </c>
      <c r="I28" s="6"/>
      <c r="J28" s="6"/>
      <c r="K28" s="6"/>
    </row>
  </sheetData>
  <sheetProtection formatCells="0" formatColumns="0" formatRows="0" insertColumns="0" insertRows="0" insertHyperlinks="0" deleteColumns="0" deleteRows="0" sort="0" autoFilter="0" pivotTables="0"/>
  <mergeCells count="19">
    <mergeCell ref="A21:C21"/>
    <mergeCell ref="A22:K22"/>
    <mergeCell ref="D28:G28"/>
    <mergeCell ref="G9:G11"/>
    <mergeCell ref="H9:H11"/>
    <mergeCell ref="I9:J10"/>
    <mergeCell ref="K9:K11"/>
    <mergeCell ref="A19:F19"/>
    <mergeCell ref="F20:K20"/>
    <mergeCell ref="A2:K2"/>
    <mergeCell ref="A3:K3"/>
    <mergeCell ref="A5:K5"/>
    <mergeCell ref="B6:K6"/>
    <mergeCell ref="B7:K7"/>
    <mergeCell ref="A9:A11"/>
    <mergeCell ref="B9:C11"/>
    <mergeCell ref="D9:D11"/>
    <mergeCell ref="E9:E11"/>
    <mergeCell ref="F9:F11"/>
  </mergeCells>
  <conditionalFormatting sqref="I12:I18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6">
      <selection activeCell="J30" sqref="J30"/>
    </sheetView>
  </sheetViews>
  <sheetFormatPr defaultColWidth="9.140625" defaultRowHeight="12.75"/>
  <cols>
    <col min="1" max="1" width="4.140625" style="1" customWidth="1"/>
    <col min="2" max="2" width="18.140625" style="2" customWidth="1"/>
    <col min="3" max="3" width="9.00390625" style="2" customWidth="1"/>
    <col min="4" max="4" width="12.57421875" style="2" customWidth="1"/>
    <col min="5" max="5" width="7.140625" style="2" customWidth="1"/>
    <col min="6" max="6" width="7.421875" style="2" customWidth="1"/>
    <col min="7" max="7" width="7.140625" style="2" customWidth="1"/>
    <col min="8" max="9" width="7.28125" style="2" customWidth="1"/>
    <col min="10" max="10" width="9.140625" style="2" customWidth="1"/>
    <col min="11" max="11" width="6.7109375" style="2" customWidth="1"/>
    <col min="12" max="16384" width="9.140625" style="2" customWidth="1"/>
  </cols>
  <sheetData>
    <row r="1" spans="1:11" s="8" customFormat="1" ht="16.5">
      <c r="A1" s="268" t="s">
        <v>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8" customFormat="1" ht="16.5">
      <c r="A2" s="269" t="s">
        <v>57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8" customFormat="1" ht="8.25" customHeight="1">
      <c r="A3" s="1"/>
      <c r="B3" s="1"/>
      <c r="C3" s="29"/>
      <c r="D3" s="29"/>
      <c r="E3" s="29"/>
      <c r="F3" s="29"/>
      <c r="G3" s="29"/>
      <c r="H3" s="29"/>
      <c r="I3" s="1"/>
      <c r="J3" s="1"/>
      <c r="K3" s="1"/>
    </row>
    <row r="4" spans="1:11" s="8" customFormat="1" ht="18.75">
      <c r="A4" s="270" t="s">
        <v>173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s="8" customFormat="1" ht="18.75">
      <c r="A5" s="6"/>
      <c r="B5" s="271" t="s">
        <v>104</v>
      </c>
      <c r="C5" s="272"/>
      <c r="D5" s="272"/>
      <c r="E5" s="272"/>
      <c r="F5" s="272"/>
      <c r="G5" s="272"/>
      <c r="H5" s="272"/>
      <c r="I5" s="272"/>
      <c r="J5" s="272"/>
      <c r="K5" s="272"/>
    </row>
    <row r="6" spans="1:11" s="8" customFormat="1" ht="21" customHeight="1">
      <c r="A6" s="30"/>
      <c r="B6" s="273" t="s">
        <v>185</v>
      </c>
      <c r="C6" s="270"/>
      <c r="D6" s="270"/>
      <c r="E6" s="270"/>
      <c r="F6" s="270"/>
      <c r="G6" s="270"/>
      <c r="H6" s="270"/>
      <c r="I6" s="270"/>
      <c r="J6" s="270"/>
      <c r="K6" s="270"/>
    </row>
    <row r="7" spans="1:11" ht="2.25" customHeight="1">
      <c r="A7" s="8"/>
      <c r="B7" s="8"/>
      <c r="C7" s="8"/>
      <c r="D7" s="6"/>
      <c r="E7" s="6"/>
      <c r="F7" s="6"/>
      <c r="G7" s="6"/>
      <c r="H7" s="6"/>
      <c r="I7" s="8"/>
      <c r="J7" s="8"/>
      <c r="K7" s="8"/>
    </row>
    <row r="8" spans="1:11" ht="26.25" customHeight="1">
      <c r="A8" s="274" t="s">
        <v>7</v>
      </c>
      <c r="B8" s="274" t="s">
        <v>3</v>
      </c>
      <c r="C8" s="274"/>
      <c r="D8" s="274" t="s">
        <v>4</v>
      </c>
      <c r="E8" s="277" t="s">
        <v>163</v>
      </c>
      <c r="F8" s="280" t="s">
        <v>59</v>
      </c>
      <c r="G8" s="285" t="s">
        <v>60</v>
      </c>
      <c r="H8" s="285" t="s">
        <v>61</v>
      </c>
      <c r="I8" s="288" t="s">
        <v>62</v>
      </c>
      <c r="J8" s="289"/>
      <c r="K8" s="292" t="s">
        <v>0</v>
      </c>
    </row>
    <row r="9" spans="1:11" ht="16.5" customHeight="1">
      <c r="A9" s="275"/>
      <c r="B9" s="275"/>
      <c r="C9" s="275"/>
      <c r="D9" s="275"/>
      <c r="E9" s="278"/>
      <c r="F9" s="281"/>
      <c r="G9" s="286"/>
      <c r="H9" s="286"/>
      <c r="I9" s="290"/>
      <c r="J9" s="291"/>
      <c r="K9" s="293"/>
    </row>
    <row r="10" spans="1:11" ht="59.25" customHeight="1">
      <c r="A10" s="276"/>
      <c r="B10" s="276"/>
      <c r="C10" s="276"/>
      <c r="D10" s="276"/>
      <c r="E10" s="279"/>
      <c r="F10" s="282"/>
      <c r="G10" s="287"/>
      <c r="H10" s="287"/>
      <c r="I10" s="31" t="s">
        <v>63</v>
      </c>
      <c r="J10" s="32" t="s">
        <v>64</v>
      </c>
      <c r="K10" s="294"/>
    </row>
    <row r="11" spans="1:11" ht="18" customHeight="1">
      <c r="A11" s="14">
        <v>1</v>
      </c>
      <c r="B11" s="165" t="s">
        <v>73</v>
      </c>
      <c r="C11" s="166" t="s">
        <v>148</v>
      </c>
      <c r="D11" s="167">
        <v>31778</v>
      </c>
      <c r="E11" s="168" t="s">
        <v>80</v>
      </c>
      <c r="F11" s="36">
        <v>6</v>
      </c>
      <c r="G11" s="37">
        <v>7</v>
      </c>
      <c r="H11" s="37">
        <v>6</v>
      </c>
      <c r="I11" s="38">
        <f>ROUND(((F11*10)+(G11*20)+(H11*70))/100,0)</f>
        <v>6</v>
      </c>
      <c r="J11" s="39" t="str">
        <f>CHOOSE(VALUE(SUBSTITUTE(LEFT(I11,2),",",""))+1,"Không","Một","Hai","Ba","Bốn","Năm","Sáu","Bảy","Tám","Chín","Mười")&amp;IF(ISERR(FIND(",",I11,1)),"",",""Phẩynăm")</f>
        <v>Sáu</v>
      </c>
      <c r="K11" s="37"/>
    </row>
    <row r="12" spans="1:11" ht="18" customHeight="1">
      <c r="A12" s="14">
        <v>2</v>
      </c>
      <c r="B12" s="169" t="s">
        <v>147</v>
      </c>
      <c r="C12" s="170" t="s">
        <v>93</v>
      </c>
      <c r="D12" s="171">
        <v>35204</v>
      </c>
      <c r="E12" s="168" t="s">
        <v>80</v>
      </c>
      <c r="F12" s="40">
        <v>5</v>
      </c>
      <c r="G12" s="41">
        <v>8</v>
      </c>
      <c r="H12" s="41">
        <v>8</v>
      </c>
      <c r="I12" s="42">
        <f aca="true" t="shared" si="0" ref="I12:I22">ROUND(((F12*10)+(G12*20)+(H12*70))/100,0)</f>
        <v>8</v>
      </c>
      <c r="J12" s="43" t="str">
        <f aca="true" t="shared" si="1" ref="J12:J22">CHOOSE(VALUE(SUBSTITUTE(LEFT(I12,2),",",""))+1,"Không","Một","Hai","Ba","Bốn","Năm","Sáu","Bảy","Tám","Chín","Mười")&amp;IF(ISERR(FIND(",",I12,1)),"",",""Phẩynăm")</f>
        <v>Tám</v>
      </c>
      <c r="K12" s="41"/>
    </row>
    <row r="13" spans="1:11" ht="18" customHeight="1">
      <c r="A13" s="14">
        <v>3</v>
      </c>
      <c r="B13" s="177" t="s">
        <v>178</v>
      </c>
      <c r="C13" s="173" t="s">
        <v>179</v>
      </c>
      <c r="D13" s="178">
        <v>35285</v>
      </c>
      <c r="E13" s="168" t="s">
        <v>78</v>
      </c>
      <c r="F13" s="40">
        <v>7</v>
      </c>
      <c r="G13" s="41">
        <v>8</v>
      </c>
      <c r="H13" s="41">
        <v>7</v>
      </c>
      <c r="I13" s="42">
        <f t="shared" si="0"/>
        <v>7</v>
      </c>
      <c r="J13" s="43" t="str">
        <f t="shared" si="1"/>
        <v>Bảy</v>
      </c>
      <c r="K13" s="41"/>
    </row>
    <row r="14" spans="1:11" ht="18" customHeight="1">
      <c r="A14" s="14">
        <v>4</v>
      </c>
      <c r="B14" s="169" t="s">
        <v>121</v>
      </c>
      <c r="C14" s="186" t="s">
        <v>51</v>
      </c>
      <c r="D14" s="171">
        <v>34947</v>
      </c>
      <c r="E14" s="168" t="s">
        <v>78</v>
      </c>
      <c r="F14" s="40">
        <v>10</v>
      </c>
      <c r="G14" s="41">
        <v>8</v>
      </c>
      <c r="H14" s="41">
        <v>7</v>
      </c>
      <c r="I14" s="42">
        <f t="shared" si="0"/>
        <v>8</v>
      </c>
      <c r="J14" s="43" t="str">
        <f t="shared" si="1"/>
        <v>Tám</v>
      </c>
      <c r="K14" s="41"/>
    </row>
    <row r="15" spans="1:11" ht="18" customHeight="1">
      <c r="A15" s="14">
        <v>5</v>
      </c>
      <c r="B15" s="174" t="s">
        <v>20</v>
      </c>
      <c r="C15" s="173" t="s">
        <v>32</v>
      </c>
      <c r="D15" s="175">
        <v>35314</v>
      </c>
      <c r="E15" s="176" t="s">
        <v>95</v>
      </c>
      <c r="F15" s="40">
        <v>6</v>
      </c>
      <c r="G15" s="41">
        <v>7</v>
      </c>
      <c r="H15" s="41">
        <v>8</v>
      </c>
      <c r="I15" s="42">
        <f t="shared" si="0"/>
        <v>8</v>
      </c>
      <c r="J15" s="43" t="str">
        <f t="shared" si="1"/>
        <v>Tám</v>
      </c>
      <c r="K15" s="41"/>
    </row>
    <row r="16" spans="1:11" ht="18" customHeight="1">
      <c r="A16" s="14">
        <v>6</v>
      </c>
      <c r="B16" s="169" t="s">
        <v>50</v>
      </c>
      <c r="C16" s="170" t="s">
        <v>21</v>
      </c>
      <c r="D16" s="171">
        <v>35243</v>
      </c>
      <c r="E16" s="176" t="s">
        <v>95</v>
      </c>
      <c r="F16" s="40">
        <v>10</v>
      </c>
      <c r="G16" s="41">
        <v>8</v>
      </c>
      <c r="H16" s="41">
        <v>8</v>
      </c>
      <c r="I16" s="42">
        <f t="shared" si="0"/>
        <v>8</v>
      </c>
      <c r="J16" s="43" t="str">
        <f t="shared" si="1"/>
        <v>Tám</v>
      </c>
      <c r="K16" s="41"/>
    </row>
    <row r="17" spans="1:11" ht="18" customHeight="1">
      <c r="A17" s="14">
        <v>7</v>
      </c>
      <c r="B17" s="174" t="s">
        <v>33</v>
      </c>
      <c r="C17" s="173" t="s">
        <v>34</v>
      </c>
      <c r="D17" s="175">
        <v>35117</v>
      </c>
      <c r="E17" s="176" t="s">
        <v>95</v>
      </c>
      <c r="F17" s="40">
        <v>6</v>
      </c>
      <c r="G17" s="41">
        <v>7</v>
      </c>
      <c r="H17" s="41">
        <v>6</v>
      </c>
      <c r="I17" s="42">
        <f t="shared" si="0"/>
        <v>6</v>
      </c>
      <c r="J17" s="43" t="str">
        <f t="shared" si="1"/>
        <v>Sáu</v>
      </c>
      <c r="K17" s="41"/>
    </row>
    <row r="18" spans="1:11" ht="18" customHeight="1">
      <c r="A18" s="14">
        <v>8</v>
      </c>
      <c r="B18" s="174" t="s">
        <v>142</v>
      </c>
      <c r="C18" s="173" t="s">
        <v>77</v>
      </c>
      <c r="D18" s="175">
        <v>34912</v>
      </c>
      <c r="E18" s="176" t="s">
        <v>74</v>
      </c>
      <c r="F18" s="40">
        <v>9</v>
      </c>
      <c r="G18" s="41">
        <v>8</v>
      </c>
      <c r="H18" s="41">
        <v>7</v>
      </c>
      <c r="I18" s="42">
        <f t="shared" si="0"/>
        <v>7</v>
      </c>
      <c r="J18" s="43" t="str">
        <f t="shared" si="1"/>
        <v>Bảy</v>
      </c>
      <c r="K18" s="41"/>
    </row>
    <row r="19" spans="1:11" ht="18" customHeight="1">
      <c r="A19" s="14">
        <v>9</v>
      </c>
      <c r="B19" s="172" t="s">
        <v>180</v>
      </c>
      <c r="C19" s="173" t="s">
        <v>181</v>
      </c>
      <c r="D19" s="167">
        <v>34518</v>
      </c>
      <c r="E19" s="168" t="s">
        <v>182</v>
      </c>
      <c r="F19" s="40">
        <v>10</v>
      </c>
      <c r="G19" s="41">
        <v>8</v>
      </c>
      <c r="H19" s="41">
        <v>7</v>
      </c>
      <c r="I19" s="42">
        <f t="shared" si="0"/>
        <v>8</v>
      </c>
      <c r="J19" s="43" t="str">
        <f t="shared" si="1"/>
        <v>Tám</v>
      </c>
      <c r="K19" s="41"/>
    </row>
    <row r="20" spans="1:11" ht="18" customHeight="1">
      <c r="A20" s="14">
        <v>10</v>
      </c>
      <c r="B20" s="177" t="s">
        <v>183</v>
      </c>
      <c r="C20" s="23" t="s">
        <v>88</v>
      </c>
      <c r="D20" s="178">
        <v>34467</v>
      </c>
      <c r="E20" s="179" t="s">
        <v>80</v>
      </c>
      <c r="F20" s="40">
        <v>6</v>
      </c>
      <c r="G20" s="41">
        <v>7</v>
      </c>
      <c r="H20" s="41">
        <v>8</v>
      </c>
      <c r="I20" s="42">
        <f t="shared" si="0"/>
        <v>8</v>
      </c>
      <c r="J20" s="43" t="str">
        <f t="shared" si="1"/>
        <v>Tám</v>
      </c>
      <c r="K20" s="41"/>
    </row>
    <row r="21" spans="1:11" ht="18" customHeight="1">
      <c r="A21" s="14">
        <v>11</v>
      </c>
      <c r="B21" s="180" t="s">
        <v>19</v>
      </c>
      <c r="C21" s="181" t="s">
        <v>24</v>
      </c>
      <c r="D21" s="178">
        <v>34036</v>
      </c>
      <c r="E21" s="182" t="s">
        <v>95</v>
      </c>
      <c r="F21" s="40">
        <v>10</v>
      </c>
      <c r="G21" s="41">
        <v>7</v>
      </c>
      <c r="H21" s="41">
        <v>7</v>
      </c>
      <c r="I21" s="42">
        <f t="shared" si="0"/>
        <v>7</v>
      </c>
      <c r="J21" s="43" t="str">
        <f t="shared" si="1"/>
        <v>Bảy</v>
      </c>
      <c r="K21" s="41"/>
    </row>
    <row r="22" spans="1:11" ht="18" customHeight="1">
      <c r="A22" s="25">
        <v>12</v>
      </c>
      <c r="B22" s="212" t="s">
        <v>184</v>
      </c>
      <c r="C22" s="213" t="s">
        <v>137</v>
      </c>
      <c r="D22" s="214">
        <v>35389</v>
      </c>
      <c r="E22" s="215" t="s">
        <v>78</v>
      </c>
      <c r="F22" s="45">
        <v>7</v>
      </c>
      <c r="G22" s="46">
        <v>9</v>
      </c>
      <c r="H22" s="46">
        <v>8</v>
      </c>
      <c r="I22" s="47">
        <f t="shared" si="0"/>
        <v>8</v>
      </c>
      <c r="J22" s="48" t="str">
        <f t="shared" si="1"/>
        <v>Tám</v>
      </c>
      <c r="K22" s="46"/>
    </row>
    <row r="23" spans="1:11" s="7" customFormat="1" ht="18.75">
      <c r="A23" s="295" t="s">
        <v>177</v>
      </c>
      <c r="B23" s="295"/>
      <c r="C23" s="295"/>
      <c r="D23" s="295"/>
      <c r="E23" s="295"/>
      <c r="F23" s="295"/>
      <c r="G23" s="2"/>
      <c r="H23" s="2"/>
      <c r="I23" s="2"/>
      <c r="J23"/>
      <c r="K23"/>
    </row>
    <row r="24" spans="1:11" s="7" customFormat="1" ht="18.75">
      <c r="A24" s="10"/>
      <c r="B24" s="4"/>
      <c r="C24" s="4"/>
      <c r="D24" s="4"/>
      <c r="E24" s="296" t="s">
        <v>175</v>
      </c>
      <c r="F24" s="296"/>
      <c r="G24" s="296"/>
      <c r="H24" s="296"/>
      <c r="I24" s="296"/>
      <c r="J24" s="296"/>
      <c r="K24" s="296"/>
    </row>
    <row r="25" spans="1:11" s="9" customFormat="1" ht="18.75">
      <c r="A25" s="283" t="s">
        <v>65</v>
      </c>
      <c r="B25" s="283"/>
      <c r="C25" s="283"/>
      <c r="D25" s="5"/>
      <c r="E25" s="5"/>
      <c r="F25" s="5"/>
      <c r="G25" s="5"/>
      <c r="H25" s="5"/>
      <c r="I25" s="5"/>
      <c r="J25" s="5"/>
      <c r="K25" s="49"/>
    </row>
    <row r="26" spans="1:11" ht="16.5">
      <c r="A26" s="284" t="s">
        <v>66</v>
      </c>
      <c r="B26" s="284"/>
      <c r="C26" s="284"/>
      <c r="D26" s="284"/>
      <c r="E26" s="284"/>
      <c r="F26" s="284"/>
      <c r="G26" s="284"/>
      <c r="H26" s="284"/>
      <c r="I26" s="284"/>
      <c r="J26" s="284"/>
      <c r="K26" s="284"/>
    </row>
    <row r="27" spans="1:11" ht="16.5">
      <c r="A27" s="10" t="s">
        <v>67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6.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29" spans="1:11" ht="16.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</row>
    <row r="30" spans="1:11" ht="16.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11" ht="16.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8.75">
      <c r="A32" s="50"/>
      <c r="B32" s="6" t="s">
        <v>68</v>
      </c>
      <c r="C32" s="6"/>
      <c r="D32" s="270" t="s">
        <v>174</v>
      </c>
      <c r="E32" s="270"/>
      <c r="F32" s="270"/>
      <c r="G32" s="270"/>
      <c r="H32" s="6" t="s">
        <v>69</v>
      </c>
      <c r="I32" s="6"/>
      <c r="J32" s="6"/>
      <c r="K32" s="6"/>
    </row>
  </sheetData>
  <sheetProtection formatCells="0" formatColumns="0" formatRows="0" insertColumns="0" insertRows="0" insertHyperlinks="0" deleteColumns="0" deleteRows="0" sort="0" autoFilter="0" pivotTables="0"/>
  <mergeCells count="19">
    <mergeCell ref="A1:K1"/>
    <mergeCell ref="A2:K2"/>
    <mergeCell ref="A4:K4"/>
    <mergeCell ref="B5:K5"/>
    <mergeCell ref="B6:K6"/>
    <mergeCell ref="A8:A10"/>
    <mergeCell ref="B8:C10"/>
    <mergeCell ref="D8:D10"/>
    <mergeCell ref="E8:E10"/>
    <mergeCell ref="F8:F10"/>
    <mergeCell ref="A25:C25"/>
    <mergeCell ref="A26:K26"/>
    <mergeCell ref="D32:G32"/>
    <mergeCell ref="G8:G10"/>
    <mergeCell ref="H8:H10"/>
    <mergeCell ref="I8:J9"/>
    <mergeCell ref="K8:K10"/>
    <mergeCell ref="A23:F23"/>
    <mergeCell ref="E24:K24"/>
  </mergeCells>
  <conditionalFormatting sqref="I11:I22">
    <cfRule type="cellIs" priority="2" dxfId="0" operator="lessThan" stopIfTrue="1">
      <formula>5</formula>
    </cfRule>
  </conditionalFormatting>
  <conditionalFormatting sqref="I11:I22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I11" sqref="I11:J11"/>
    </sheetView>
  </sheetViews>
  <sheetFormatPr defaultColWidth="9.140625" defaultRowHeight="12.75"/>
  <cols>
    <col min="1" max="1" width="4.140625" style="1" customWidth="1"/>
    <col min="2" max="2" width="18.140625" style="2" customWidth="1"/>
    <col min="3" max="3" width="9.00390625" style="2" customWidth="1"/>
    <col min="4" max="4" width="12.57421875" style="2" customWidth="1"/>
    <col min="5" max="5" width="7.140625" style="2" customWidth="1"/>
    <col min="6" max="6" width="7.421875" style="2" customWidth="1"/>
    <col min="7" max="7" width="7.140625" style="2" customWidth="1"/>
    <col min="8" max="9" width="7.28125" style="2" customWidth="1"/>
    <col min="10" max="10" width="9.140625" style="2" customWidth="1"/>
    <col min="11" max="11" width="6.7109375" style="2" customWidth="1"/>
    <col min="12" max="16384" width="9.140625" style="2" customWidth="1"/>
  </cols>
  <sheetData>
    <row r="1" spans="1:11" s="8" customFormat="1" ht="16.5">
      <c r="A1" s="268" t="s">
        <v>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8" customFormat="1" ht="16.5">
      <c r="A2" s="269" t="s">
        <v>57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8" customFormat="1" ht="8.25" customHeight="1">
      <c r="A3" s="1"/>
      <c r="B3" s="1"/>
      <c r="C3" s="29"/>
      <c r="D3" s="29"/>
      <c r="E3" s="29"/>
      <c r="F3" s="29"/>
      <c r="G3" s="29"/>
      <c r="H3" s="29"/>
      <c r="I3" s="1"/>
      <c r="J3" s="1"/>
      <c r="K3" s="1"/>
    </row>
    <row r="4" spans="1:11" s="8" customFormat="1" ht="18.75">
      <c r="A4" s="270" t="s">
        <v>173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s="8" customFormat="1" ht="18.75">
      <c r="A5" s="6"/>
      <c r="B5" s="271" t="s">
        <v>104</v>
      </c>
      <c r="C5" s="272"/>
      <c r="D5" s="272"/>
      <c r="E5" s="272"/>
      <c r="F5" s="272"/>
      <c r="G5" s="272"/>
      <c r="H5" s="272"/>
      <c r="I5" s="272"/>
      <c r="J5" s="272"/>
      <c r="K5" s="272"/>
    </row>
    <row r="6" spans="1:11" s="8" customFormat="1" ht="21" customHeight="1">
      <c r="A6" s="30"/>
      <c r="B6" s="273" t="s">
        <v>225</v>
      </c>
      <c r="C6" s="270"/>
      <c r="D6" s="270"/>
      <c r="E6" s="270"/>
      <c r="F6" s="270"/>
      <c r="G6" s="270"/>
      <c r="H6" s="270"/>
      <c r="I6" s="270"/>
      <c r="J6" s="270"/>
      <c r="K6" s="270"/>
    </row>
    <row r="7" spans="1:11" ht="2.25" customHeight="1">
      <c r="A7" s="8"/>
      <c r="B7" s="8"/>
      <c r="C7" s="8"/>
      <c r="D7" s="6"/>
      <c r="E7" s="6"/>
      <c r="F7" s="6"/>
      <c r="G7" s="6"/>
      <c r="H7" s="6"/>
      <c r="I7" s="8"/>
      <c r="J7" s="8"/>
      <c r="K7" s="8"/>
    </row>
    <row r="8" spans="1:11" ht="26.25" customHeight="1">
      <c r="A8" s="274" t="s">
        <v>7</v>
      </c>
      <c r="B8" s="274" t="s">
        <v>3</v>
      </c>
      <c r="C8" s="274"/>
      <c r="D8" s="274" t="s">
        <v>4</v>
      </c>
      <c r="E8" s="277" t="s">
        <v>163</v>
      </c>
      <c r="F8" s="280" t="s">
        <v>59</v>
      </c>
      <c r="G8" s="285" t="s">
        <v>60</v>
      </c>
      <c r="H8" s="285" t="s">
        <v>61</v>
      </c>
      <c r="I8" s="288" t="s">
        <v>62</v>
      </c>
      <c r="J8" s="289"/>
      <c r="K8" s="292" t="s">
        <v>0</v>
      </c>
    </row>
    <row r="9" spans="1:11" ht="16.5" customHeight="1">
      <c r="A9" s="275"/>
      <c r="B9" s="275"/>
      <c r="C9" s="275"/>
      <c r="D9" s="275"/>
      <c r="E9" s="278"/>
      <c r="F9" s="281"/>
      <c r="G9" s="286"/>
      <c r="H9" s="286"/>
      <c r="I9" s="290"/>
      <c r="J9" s="291"/>
      <c r="K9" s="293"/>
    </row>
    <row r="10" spans="1:11" ht="59.25" customHeight="1">
      <c r="A10" s="276"/>
      <c r="B10" s="276"/>
      <c r="C10" s="276"/>
      <c r="D10" s="276"/>
      <c r="E10" s="279"/>
      <c r="F10" s="282"/>
      <c r="G10" s="287"/>
      <c r="H10" s="287"/>
      <c r="I10" s="31" t="s">
        <v>63</v>
      </c>
      <c r="J10" s="32" t="s">
        <v>64</v>
      </c>
      <c r="K10" s="294"/>
    </row>
    <row r="11" spans="1:11" ht="18" customHeight="1">
      <c r="A11" s="97">
        <v>1</v>
      </c>
      <c r="B11" s="104" t="s">
        <v>22</v>
      </c>
      <c r="C11" s="103" t="s">
        <v>109</v>
      </c>
      <c r="D11" s="106">
        <v>35294</v>
      </c>
      <c r="E11" s="99" t="s">
        <v>78</v>
      </c>
      <c r="F11" s="36">
        <v>9</v>
      </c>
      <c r="G11" s="37">
        <v>8</v>
      </c>
      <c r="H11" s="37">
        <v>7</v>
      </c>
      <c r="I11" s="38">
        <f>ROUND(((F11*10)+(G11*20)+(H11*70))/100,0)</f>
        <v>7</v>
      </c>
      <c r="J11" s="39" t="str">
        <f>CHOOSE(VALUE(SUBSTITUTE(LEFT(I11,2),",",""))+1,"Không","Một","Hai","Ba","Bốn","Năm","Sáu","Bảy","Tám","Chín","Mười")&amp;IF(ISERR(FIND(",",I11,1)),"",",""Phẩynăm")</f>
        <v>Bảy</v>
      </c>
      <c r="K11" s="37"/>
    </row>
    <row r="12" spans="1:11" ht="18" customHeight="1">
      <c r="A12" s="97">
        <v>2</v>
      </c>
      <c r="B12" s="104" t="s">
        <v>124</v>
      </c>
      <c r="C12" s="103" t="s">
        <v>101</v>
      </c>
      <c r="D12" s="106">
        <v>35148</v>
      </c>
      <c r="E12" s="99" t="s">
        <v>78</v>
      </c>
      <c r="F12" s="40">
        <v>8</v>
      </c>
      <c r="G12" s="41">
        <v>8</v>
      </c>
      <c r="H12" s="41">
        <v>8</v>
      </c>
      <c r="I12" s="42">
        <f aca="true" t="shared" si="0" ref="I12:I53">ROUND(((F12*10)+(G12*20)+(H12*70))/100,0)</f>
        <v>8</v>
      </c>
      <c r="J12" s="43" t="str">
        <f aca="true" t="shared" si="1" ref="J12:J53">CHOOSE(VALUE(SUBSTITUTE(LEFT(I12,2),",",""))+1,"Không","Một","Hai","Ba","Bốn","Năm","Sáu","Bảy","Tám","Chín","Mười")&amp;IF(ISERR(FIND(",",I12,1)),"",",""Phẩynăm")</f>
        <v>Tám</v>
      </c>
      <c r="K12" s="41"/>
    </row>
    <row r="13" spans="1:11" ht="18" customHeight="1">
      <c r="A13" s="97">
        <v>3</v>
      </c>
      <c r="B13" s="104" t="s">
        <v>153</v>
      </c>
      <c r="C13" s="103" t="s">
        <v>154</v>
      </c>
      <c r="D13" s="106">
        <v>35383</v>
      </c>
      <c r="E13" s="99" t="s">
        <v>78</v>
      </c>
      <c r="F13" s="40">
        <v>7</v>
      </c>
      <c r="G13" s="41">
        <v>7</v>
      </c>
      <c r="H13" s="41">
        <v>7</v>
      </c>
      <c r="I13" s="42">
        <f t="shared" si="0"/>
        <v>7</v>
      </c>
      <c r="J13" s="43" t="str">
        <f t="shared" si="1"/>
        <v>Bảy</v>
      </c>
      <c r="K13" s="41"/>
    </row>
    <row r="14" spans="1:11" ht="18" customHeight="1">
      <c r="A14" s="97">
        <v>4</v>
      </c>
      <c r="B14" s="104" t="s">
        <v>133</v>
      </c>
      <c r="C14" s="103" t="s">
        <v>134</v>
      </c>
      <c r="D14" s="106">
        <v>35226</v>
      </c>
      <c r="E14" s="99" t="s">
        <v>78</v>
      </c>
      <c r="F14" s="40">
        <v>9</v>
      </c>
      <c r="G14" s="41">
        <v>8</v>
      </c>
      <c r="H14" s="41">
        <v>8</v>
      </c>
      <c r="I14" s="42">
        <f t="shared" si="0"/>
        <v>8</v>
      </c>
      <c r="J14" s="43" t="str">
        <f t="shared" si="1"/>
        <v>Tám</v>
      </c>
      <c r="K14" s="41"/>
    </row>
    <row r="15" spans="1:11" ht="18" customHeight="1">
      <c r="A15" s="97">
        <v>5</v>
      </c>
      <c r="B15" s="104" t="s">
        <v>125</v>
      </c>
      <c r="C15" s="103" t="s">
        <v>126</v>
      </c>
      <c r="D15" s="106">
        <v>35070</v>
      </c>
      <c r="E15" s="99" t="s">
        <v>78</v>
      </c>
      <c r="F15" s="40">
        <v>8</v>
      </c>
      <c r="G15" s="41">
        <v>7</v>
      </c>
      <c r="H15" s="41">
        <v>7</v>
      </c>
      <c r="I15" s="42">
        <f t="shared" si="0"/>
        <v>7</v>
      </c>
      <c r="J15" s="43" t="str">
        <f t="shared" si="1"/>
        <v>Bảy</v>
      </c>
      <c r="K15" s="41"/>
    </row>
    <row r="16" spans="1:11" ht="18" customHeight="1">
      <c r="A16" s="97">
        <v>6</v>
      </c>
      <c r="B16" s="104" t="s">
        <v>140</v>
      </c>
      <c r="C16" s="103" t="s">
        <v>141</v>
      </c>
      <c r="D16" s="106">
        <v>35192</v>
      </c>
      <c r="E16" s="99" t="s">
        <v>78</v>
      </c>
      <c r="F16" s="40">
        <v>8</v>
      </c>
      <c r="G16" s="41">
        <v>8</v>
      </c>
      <c r="H16" s="41">
        <v>7</v>
      </c>
      <c r="I16" s="42">
        <f t="shared" si="0"/>
        <v>7</v>
      </c>
      <c r="J16" s="43" t="str">
        <f t="shared" si="1"/>
        <v>Bảy</v>
      </c>
      <c r="K16" s="41"/>
    </row>
    <row r="17" spans="1:11" ht="18" customHeight="1">
      <c r="A17" s="97">
        <v>7</v>
      </c>
      <c r="B17" s="104" t="s">
        <v>156</v>
      </c>
      <c r="C17" s="103" t="s">
        <v>39</v>
      </c>
      <c r="D17" s="106">
        <v>35350</v>
      </c>
      <c r="E17" s="99" t="s">
        <v>78</v>
      </c>
      <c r="F17" s="40">
        <v>9</v>
      </c>
      <c r="G17" s="41">
        <v>7</v>
      </c>
      <c r="H17" s="41">
        <v>8</v>
      </c>
      <c r="I17" s="42">
        <f t="shared" si="0"/>
        <v>8</v>
      </c>
      <c r="J17" s="43" t="str">
        <f t="shared" si="1"/>
        <v>Tám</v>
      </c>
      <c r="K17" s="41"/>
    </row>
    <row r="18" spans="1:11" ht="18" customHeight="1">
      <c r="A18" s="97">
        <v>8</v>
      </c>
      <c r="B18" s="104" t="s">
        <v>157</v>
      </c>
      <c r="C18" s="103" t="s">
        <v>100</v>
      </c>
      <c r="D18" s="106">
        <v>34087</v>
      </c>
      <c r="E18" s="99" t="s">
        <v>78</v>
      </c>
      <c r="F18" s="40">
        <v>8</v>
      </c>
      <c r="G18" s="41">
        <v>7</v>
      </c>
      <c r="H18" s="41">
        <v>7</v>
      </c>
      <c r="I18" s="42">
        <f t="shared" si="0"/>
        <v>7</v>
      </c>
      <c r="J18" s="43" t="str">
        <f t="shared" si="1"/>
        <v>Bảy</v>
      </c>
      <c r="K18" s="41"/>
    </row>
    <row r="19" spans="1:11" ht="18" customHeight="1">
      <c r="A19" s="97">
        <v>9</v>
      </c>
      <c r="B19" s="104" t="s">
        <v>122</v>
      </c>
      <c r="C19" s="103" t="s">
        <v>90</v>
      </c>
      <c r="D19" s="106">
        <v>35097</v>
      </c>
      <c r="E19" s="99" t="s">
        <v>78</v>
      </c>
      <c r="F19" s="40">
        <v>7</v>
      </c>
      <c r="G19" s="41">
        <v>7</v>
      </c>
      <c r="H19" s="41">
        <v>7</v>
      </c>
      <c r="I19" s="42">
        <f t="shared" si="0"/>
        <v>7</v>
      </c>
      <c r="J19" s="43" t="str">
        <f t="shared" si="1"/>
        <v>Bảy</v>
      </c>
      <c r="K19" s="41"/>
    </row>
    <row r="20" spans="1:11" ht="18" customHeight="1">
      <c r="A20" s="97">
        <v>10</v>
      </c>
      <c r="B20" s="104" t="s">
        <v>130</v>
      </c>
      <c r="C20" s="103" t="s">
        <v>131</v>
      </c>
      <c r="D20" s="106">
        <v>35197</v>
      </c>
      <c r="E20" s="99" t="s">
        <v>78</v>
      </c>
      <c r="F20" s="40">
        <v>8</v>
      </c>
      <c r="G20" s="41">
        <v>8</v>
      </c>
      <c r="H20" s="41">
        <v>7</v>
      </c>
      <c r="I20" s="42">
        <f t="shared" si="0"/>
        <v>7</v>
      </c>
      <c r="J20" s="43" t="str">
        <f t="shared" si="1"/>
        <v>Bảy</v>
      </c>
      <c r="K20" s="41"/>
    </row>
    <row r="21" spans="1:11" ht="18" customHeight="1">
      <c r="A21" s="97">
        <v>11</v>
      </c>
      <c r="B21" s="104" t="s">
        <v>76</v>
      </c>
      <c r="C21" s="103" t="s">
        <v>138</v>
      </c>
      <c r="D21" s="106">
        <v>35118</v>
      </c>
      <c r="E21" s="99" t="s">
        <v>78</v>
      </c>
      <c r="F21" s="40">
        <v>9</v>
      </c>
      <c r="G21" s="41">
        <v>7</v>
      </c>
      <c r="H21" s="41">
        <v>7</v>
      </c>
      <c r="I21" s="42">
        <f t="shared" si="0"/>
        <v>7</v>
      </c>
      <c r="J21" s="43" t="str">
        <f t="shared" si="1"/>
        <v>Bảy</v>
      </c>
      <c r="K21" s="41"/>
    </row>
    <row r="22" spans="1:11" ht="18" customHeight="1">
      <c r="A22" s="97">
        <v>12</v>
      </c>
      <c r="B22" s="104" t="s">
        <v>1</v>
      </c>
      <c r="C22" s="103" t="s">
        <v>137</v>
      </c>
      <c r="D22" s="106">
        <v>35389</v>
      </c>
      <c r="E22" s="99" t="s">
        <v>78</v>
      </c>
      <c r="F22" s="40">
        <v>9</v>
      </c>
      <c r="G22" s="41">
        <v>8</v>
      </c>
      <c r="H22" s="41">
        <v>7</v>
      </c>
      <c r="I22" s="42">
        <f t="shared" si="0"/>
        <v>7</v>
      </c>
      <c r="J22" s="43" t="str">
        <f t="shared" si="1"/>
        <v>Bảy</v>
      </c>
      <c r="K22" s="41"/>
    </row>
    <row r="23" spans="1:11" ht="18" customHeight="1">
      <c r="A23" s="97">
        <v>13</v>
      </c>
      <c r="B23" s="100" t="s">
        <v>19</v>
      </c>
      <c r="C23" s="101" t="s">
        <v>45</v>
      </c>
      <c r="D23" s="102">
        <v>35137</v>
      </c>
      <c r="E23" s="99" t="s">
        <v>78</v>
      </c>
      <c r="F23" s="40">
        <v>8</v>
      </c>
      <c r="G23" s="41">
        <v>7</v>
      </c>
      <c r="H23" s="41">
        <v>6</v>
      </c>
      <c r="I23" s="42">
        <f t="shared" si="0"/>
        <v>6</v>
      </c>
      <c r="J23" s="43" t="str">
        <f t="shared" si="1"/>
        <v>Sáu</v>
      </c>
      <c r="K23" s="41"/>
    </row>
    <row r="24" spans="1:11" ht="18" customHeight="1">
      <c r="A24" s="97">
        <v>14</v>
      </c>
      <c r="B24" s="100" t="s">
        <v>145</v>
      </c>
      <c r="C24" s="101" t="s">
        <v>5</v>
      </c>
      <c r="D24" s="102">
        <v>34960</v>
      </c>
      <c r="E24" s="99" t="s">
        <v>78</v>
      </c>
      <c r="F24" s="40">
        <v>7</v>
      </c>
      <c r="G24" s="41">
        <v>7</v>
      </c>
      <c r="H24" s="41">
        <v>6</v>
      </c>
      <c r="I24" s="42">
        <f t="shared" si="0"/>
        <v>6</v>
      </c>
      <c r="J24" s="43" t="str">
        <f t="shared" si="1"/>
        <v>Sáu</v>
      </c>
      <c r="K24" s="41"/>
    </row>
    <row r="25" spans="1:11" ht="18" customHeight="1">
      <c r="A25" s="97">
        <v>15</v>
      </c>
      <c r="B25" s="155" t="s">
        <v>1</v>
      </c>
      <c r="C25" s="98" t="s">
        <v>23</v>
      </c>
      <c r="D25" s="156">
        <v>34832</v>
      </c>
      <c r="E25" s="157" t="s">
        <v>95</v>
      </c>
      <c r="F25" s="40">
        <v>10</v>
      </c>
      <c r="G25" s="41">
        <v>8</v>
      </c>
      <c r="H25" s="41">
        <v>5</v>
      </c>
      <c r="I25" s="42">
        <f t="shared" si="0"/>
        <v>6</v>
      </c>
      <c r="J25" s="43" t="str">
        <f t="shared" si="1"/>
        <v>Sáu</v>
      </c>
      <c r="K25" s="41"/>
    </row>
    <row r="26" spans="1:11" ht="18" customHeight="1">
      <c r="A26" s="97">
        <v>16</v>
      </c>
      <c r="B26" s="155" t="s">
        <v>19</v>
      </c>
      <c r="C26" s="98" t="s">
        <v>24</v>
      </c>
      <c r="D26" s="156">
        <v>34036</v>
      </c>
      <c r="E26" s="157" t="s">
        <v>95</v>
      </c>
      <c r="F26" s="40">
        <v>9</v>
      </c>
      <c r="G26" s="41">
        <v>7</v>
      </c>
      <c r="H26" s="41">
        <v>7</v>
      </c>
      <c r="I26" s="42">
        <f t="shared" si="0"/>
        <v>7</v>
      </c>
      <c r="J26" s="43" t="str">
        <f t="shared" si="1"/>
        <v>Bảy</v>
      </c>
      <c r="K26" s="41"/>
    </row>
    <row r="27" spans="1:11" ht="18" customHeight="1">
      <c r="A27" s="97">
        <v>17</v>
      </c>
      <c r="B27" s="155" t="s">
        <v>25</v>
      </c>
      <c r="C27" s="98" t="s">
        <v>26</v>
      </c>
      <c r="D27" s="156">
        <v>35157</v>
      </c>
      <c r="E27" s="157" t="s">
        <v>95</v>
      </c>
      <c r="F27" s="40">
        <v>9</v>
      </c>
      <c r="G27" s="41">
        <v>8</v>
      </c>
      <c r="H27" s="41">
        <v>7</v>
      </c>
      <c r="I27" s="42">
        <f t="shared" si="0"/>
        <v>7</v>
      </c>
      <c r="J27" s="43" t="str">
        <f t="shared" si="1"/>
        <v>Bảy</v>
      </c>
      <c r="K27" s="41"/>
    </row>
    <row r="28" spans="1:11" ht="18" customHeight="1">
      <c r="A28" s="97">
        <v>18</v>
      </c>
      <c r="B28" s="104" t="s">
        <v>70</v>
      </c>
      <c r="C28" s="103" t="s">
        <v>71</v>
      </c>
      <c r="D28" s="158">
        <v>34398</v>
      </c>
      <c r="E28" s="157" t="s">
        <v>95</v>
      </c>
      <c r="F28" s="40">
        <v>6</v>
      </c>
      <c r="G28" s="41">
        <v>7</v>
      </c>
      <c r="H28" s="41">
        <v>8</v>
      </c>
      <c r="I28" s="42">
        <f t="shared" si="0"/>
        <v>8</v>
      </c>
      <c r="J28" s="43" t="str">
        <f t="shared" si="1"/>
        <v>Tám</v>
      </c>
      <c r="K28" s="41"/>
    </row>
    <row r="29" spans="1:11" ht="18" customHeight="1">
      <c r="A29" s="97">
        <v>19</v>
      </c>
      <c r="B29" s="155" t="s">
        <v>28</v>
      </c>
      <c r="C29" s="98" t="s">
        <v>27</v>
      </c>
      <c r="D29" s="156">
        <v>35198</v>
      </c>
      <c r="E29" s="157" t="s">
        <v>95</v>
      </c>
      <c r="F29" s="40">
        <v>8</v>
      </c>
      <c r="G29" s="41">
        <v>8</v>
      </c>
      <c r="H29" s="41">
        <v>8</v>
      </c>
      <c r="I29" s="42">
        <f t="shared" si="0"/>
        <v>8</v>
      </c>
      <c r="J29" s="43" t="str">
        <f t="shared" si="1"/>
        <v>Tám</v>
      </c>
      <c r="K29" s="41"/>
    </row>
    <row r="30" spans="1:11" ht="18" customHeight="1">
      <c r="A30" s="97">
        <v>20</v>
      </c>
      <c r="B30" s="155" t="s">
        <v>33</v>
      </c>
      <c r="C30" s="98" t="s">
        <v>34</v>
      </c>
      <c r="D30" s="156">
        <v>35117</v>
      </c>
      <c r="E30" s="157" t="s">
        <v>95</v>
      </c>
      <c r="F30" s="40">
        <v>9</v>
      </c>
      <c r="G30" s="41">
        <v>6</v>
      </c>
      <c r="H30" s="41">
        <v>7</v>
      </c>
      <c r="I30" s="42">
        <f t="shared" si="0"/>
        <v>7</v>
      </c>
      <c r="J30" s="43" t="str">
        <f t="shared" si="1"/>
        <v>Bảy</v>
      </c>
      <c r="K30" s="41"/>
    </row>
    <row r="31" spans="1:11" ht="18" customHeight="1">
      <c r="A31" s="97">
        <v>21</v>
      </c>
      <c r="B31" s="155" t="s">
        <v>20</v>
      </c>
      <c r="C31" s="98" t="s">
        <v>32</v>
      </c>
      <c r="D31" s="156">
        <v>35314</v>
      </c>
      <c r="E31" s="157" t="s">
        <v>95</v>
      </c>
      <c r="F31" s="40">
        <v>8</v>
      </c>
      <c r="G31" s="41">
        <v>7</v>
      </c>
      <c r="H31" s="41">
        <v>8</v>
      </c>
      <c r="I31" s="42">
        <f t="shared" si="0"/>
        <v>8</v>
      </c>
      <c r="J31" s="43" t="str">
        <f t="shared" si="1"/>
        <v>Tám</v>
      </c>
      <c r="K31" s="41"/>
    </row>
    <row r="32" spans="1:11" ht="18" customHeight="1">
      <c r="A32" s="97">
        <v>22</v>
      </c>
      <c r="B32" s="155" t="s">
        <v>35</v>
      </c>
      <c r="C32" s="98" t="s">
        <v>36</v>
      </c>
      <c r="D32" s="156">
        <v>34772</v>
      </c>
      <c r="E32" s="157" t="s">
        <v>95</v>
      </c>
      <c r="F32" s="40">
        <v>9</v>
      </c>
      <c r="G32" s="41">
        <v>8</v>
      </c>
      <c r="H32" s="41">
        <v>7</v>
      </c>
      <c r="I32" s="42">
        <f t="shared" si="0"/>
        <v>7</v>
      </c>
      <c r="J32" s="43" t="str">
        <f t="shared" si="1"/>
        <v>Bảy</v>
      </c>
      <c r="K32" s="41"/>
    </row>
    <row r="33" spans="1:11" ht="18" customHeight="1">
      <c r="A33" s="97">
        <v>23</v>
      </c>
      <c r="B33" s="155" t="s">
        <v>37</v>
      </c>
      <c r="C33" s="98" t="s">
        <v>38</v>
      </c>
      <c r="D33" s="156">
        <v>34754</v>
      </c>
      <c r="E33" s="157" t="s">
        <v>95</v>
      </c>
      <c r="F33" s="40">
        <v>8</v>
      </c>
      <c r="G33" s="41">
        <v>8</v>
      </c>
      <c r="H33" s="41">
        <v>7</v>
      </c>
      <c r="I33" s="42">
        <f t="shared" si="0"/>
        <v>7</v>
      </c>
      <c r="J33" s="43" t="str">
        <f t="shared" si="1"/>
        <v>Bảy</v>
      </c>
      <c r="K33" s="41"/>
    </row>
    <row r="34" spans="1:11" ht="18" customHeight="1">
      <c r="A34" s="97">
        <v>24</v>
      </c>
      <c r="B34" s="155" t="s">
        <v>44</v>
      </c>
      <c r="C34" s="98" t="s">
        <v>45</v>
      </c>
      <c r="D34" s="156">
        <v>35177</v>
      </c>
      <c r="E34" s="157" t="s">
        <v>95</v>
      </c>
      <c r="F34" s="40">
        <v>9</v>
      </c>
      <c r="G34" s="41">
        <v>7</v>
      </c>
      <c r="H34" s="41">
        <v>7</v>
      </c>
      <c r="I34" s="42">
        <f t="shared" si="0"/>
        <v>7</v>
      </c>
      <c r="J34" s="43" t="str">
        <f t="shared" si="1"/>
        <v>Bảy</v>
      </c>
      <c r="K34" s="41"/>
    </row>
    <row r="35" spans="1:11" ht="18" customHeight="1">
      <c r="A35" s="97">
        <v>25</v>
      </c>
      <c r="B35" s="155" t="s">
        <v>48</v>
      </c>
      <c r="C35" s="98" t="s">
        <v>6</v>
      </c>
      <c r="D35" s="156">
        <v>35292</v>
      </c>
      <c r="E35" s="157" t="s">
        <v>95</v>
      </c>
      <c r="F35" s="40">
        <v>8</v>
      </c>
      <c r="G35" s="41">
        <v>7</v>
      </c>
      <c r="H35" s="41">
        <v>4</v>
      </c>
      <c r="I35" s="42">
        <f t="shared" si="0"/>
        <v>5</v>
      </c>
      <c r="J35" s="43" t="str">
        <f t="shared" si="1"/>
        <v>Năm</v>
      </c>
      <c r="K35" s="41"/>
    </row>
    <row r="36" spans="1:11" ht="18" customHeight="1">
      <c r="A36" s="97">
        <v>26</v>
      </c>
      <c r="B36" s="155" t="s">
        <v>46</v>
      </c>
      <c r="C36" s="98" t="s">
        <v>47</v>
      </c>
      <c r="D36" s="156">
        <v>35077</v>
      </c>
      <c r="E36" s="157" t="s">
        <v>95</v>
      </c>
      <c r="F36" s="40">
        <v>8</v>
      </c>
      <c r="G36" s="41">
        <v>7</v>
      </c>
      <c r="H36" s="41">
        <v>7</v>
      </c>
      <c r="I36" s="42">
        <f t="shared" si="0"/>
        <v>7</v>
      </c>
      <c r="J36" s="43" t="str">
        <f t="shared" si="1"/>
        <v>Bảy</v>
      </c>
      <c r="K36" s="41"/>
    </row>
    <row r="37" spans="1:11" ht="18" customHeight="1">
      <c r="A37" s="97">
        <v>27</v>
      </c>
      <c r="B37" s="155" t="s">
        <v>2</v>
      </c>
      <c r="C37" s="98" t="s">
        <v>49</v>
      </c>
      <c r="D37" s="156">
        <v>35294</v>
      </c>
      <c r="E37" s="157" t="s">
        <v>95</v>
      </c>
      <c r="F37" s="40">
        <v>8</v>
      </c>
      <c r="G37" s="41">
        <v>7</v>
      </c>
      <c r="H37" s="41">
        <v>7</v>
      </c>
      <c r="I37" s="42">
        <f t="shared" si="0"/>
        <v>7</v>
      </c>
      <c r="J37" s="43" t="str">
        <f t="shared" si="1"/>
        <v>Bảy</v>
      </c>
      <c r="K37" s="41"/>
    </row>
    <row r="38" spans="1:11" ht="18" customHeight="1">
      <c r="A38" s="97">
        <v>28</v>
      </c>
      <c r="B38" s="155" t="s">
        <v>50</v>
      </c>
      <c r="C38" s="98" t="s">
        <v>21</v>
      </c>
      <c r="D38" s="156">
        <v>35243</v>
      </c>
      <c r="E38" s="157" t="s">
        <v>95</v>
      </c>
      <c r="F38" s="40">
        <v>9</v>
      </c>
      <c r="G38" s="41">
        <v>7</v>
      </c>
      <c r="H38" s="41">
        <v>7</v>
      </c>
      <c r="I38" s="42">
        <f t="shared" si="0"/>
        <v>7</v>
      </c>
      <c r="J38" s="43" t="str">
        <f t="shared" si="1"/>
        <v>Bảy</v>
      </c>
      <c r="K38" s="41"/>
    </row>
    <row r="39" spans="1:11" ht="18" customHeight="1">
      <c r="A39" s="97">
        <v>29</v>
      </c>
      <c r="B39" s="155" t="s">
        <v>52</v>
      </c>
      <c r="C39" s="98" t="s">
        <v>53</v>
      </c>
      <c r="D39" s="156">
        <v>34752</v>
      </c>
      <c r="E39" s="157" t="s">
        <v>95</v>
      </c>
      <c r="F39" s="40">
        <v>7</v>
      </c>
      <c r="G39" s="41">
        <v>7</v>
      </c>
      <c r="H39" s="41">
        <v>8</v>
      </c>
      <c r="I39" s="42">
        <f t="shared" si="0"/>
        <v>8</v>
      </c>
      <c r="J39" s="43" t="str">
        <f t="shared" si="1"/>
        <v>Tám</v>
      </c>
      <c r="K39" s="41"/>
    </row>
    <row r="40" spans="1:11" ht="18" customHeight="1">
      <c r="A40" s="97">
        <v>30</v>
      </c>
      <c r="B40" s="155" t="s">
        <v>54</v>
      </c>
      <c r="C40" s="98" t="s">
        <v>55</v>
      </c>
      <c r="D40" s="156">
        <v>35097</v>
      </c>
      <c r="E40" s="157" t="s">
        <v>95</v>
      </c>
      <c r="F40" s="44">
        <v>8</v>
      </c>
      <c r="G40" s="41">
        <v>8</v>
      </c>
      <c r="H40" s="41">
        <v>7</v>
      </c>
      <c r="I40" s="42">
        <f t="shared" si="0"/>
        <v>7</v>
      </c>
      <c r="J40" s="43" t="str">
        <f t="shared" si="1"/>
        <v>Bảy</v>
      </c>
      <c r="K40" s="41"/>
    </row>
    <row r="41" spans="1:11" ht="18" customHeight="1">
      <c r="A41" s="97">
        <v>31</v>
      </c>
      <c r="B41" s="159" t="s">
        <v>43</v>
      </c>
      <c r="C41" s="160" t="s">
        <v>42</v>
      </c>
      <c r="D41" s="161">
        <v>35399</v>
      </c>
      <c r="E41" s="157" t="s">
        <v>95</v>
      </c>
      <c r="F41" s="40">
        <v>9</v>
      </c>
      <c r="G41" s="41">
        <v>7</v>
      </c>
      <c r="H41" s="41">
        <v>7</v>
      </c>
      <c r="I41" s="42">
        <f t="shared" si="0"/>
        <v>7</v>
      </c>
      <c r="J41" s="43" t="str">
        <f t="shared" si="1"/>
        <v>Bảy</v>
      </c>
      <c r="K41" s="41"/>
    </row>
    <row r="42" spans="1:11" ht="18" customHeight="1">
      <c r="A42" s="109">
        <v>32</v>
      </c>
      <c r="B42" s="229" t="s">
        <v>115</v>
      </c>
      <c r="C42" s="230" t="s">
        <v>146</v>
      </c>
      <c r="D42" s="231">
        <v>35065</v>
      </c>
      <c r="E42" s="232" t="s">
        <v>80</v>
      </c>
      <c r="F42" s="45">
        <v>8</v>
      </c>
      <c r="G42" s="46">
        <v>7</v>
      </c>
      <c r="H42" s="46">
        <v>6</v>
      </c>
      <c r="I42" s="47">
        <f t="shared" si="0"/>
        <v>6</v>
      </c>
      <c r="J42" s="48" t="str">
        <f t="shared" si="1"/>
        <v>Sáu</v>
      </c>
      <c r="K42" s="46"/>
    </row>
    <row r="43" spans="1:11" ht="18" customHeight="1">
      <c r="A43" s="233">
        <v>33</v>
      </c>
      <c r="B43" s="234" t="s">
        <v>113</v>
      </c>
      <c r="C43" s="235" t="s">
        <v>114</v>
      </c>
      <c r="D43" s="236">
        <v>35098</v>
      </c>
      <c r="E43" s="237" t="s">
        <v>80</v>
      </c>
      <c r="F43" s="36">
        <v>6</v>
      </c>
      <c r="G43" s="37">
        <v>7</v>
      </c>
      <c r="H43" s="37">
        <v>6</v>
      </c>
      <c r="I43" s="38">
        <f t="shared" si="0"/>
        <v>6</v>
      </c>
      <c r="J43" s="39" t="str">
        <f t="shared" si="1"/>
        <v>Sáu</v>
      </c>
      <c r="K43" s="37"/>
    </row>
    <row r="44" spans="1:11" ht="18" customHeight="1">
      <c r="A44" s="97">
        <v>34</v>
      </c>
      <c r="B44" s="162" t="s">
        <v>40</v>
      </c>
      <c r="C44" s="163" t="s">
        <v>45</v>
      </c>
      <c r="D44" s="164">
        <v>35266</v>
      </c>
      <c r="E44" s="157" t="s">
        <v>80</v>
      </c>
      <c r="F44" s="40">
        <v>7</v>
      </c>
      <c r="G44" s="41">
        <v>7</v>
      </c>
      <c r="H44" s="41">
        <v>5</v>
      </c>
      <c r="I44" s="42">
        <f t="shared" si="0"/>
        <v>6</v>
      </c>
      <c r="J44" s="43" t="str">
        <f t="shared" si="1"/>
        <v>Sáu</v>
      </c>
      <c r="K44" s="41"/>
    </row>
    <row r="45" spans="1:11" ht="18" customHeight="1">
      <c r="A45" s="97">
        <v>35</v>
      </c>
      <c r="B45" s="162" t="s">
        <v>54</v>
      </c>
      <c r="C45" s="163" t="s">
        <v>96</v>
      </c>
      <c r="D45" s="164">
        <v>32838</v>
      </c>
      <c r="E45" s="157" t="s">
        <v>80</v>
      </c>
      <c r="F45" s="44">
        <v>7</v>
      </c>
      <c r="G45" s="41">
        <v>7</v>
      </c>
      <c r="H45" s="41">
        <v>6</v>
      </c>
      <c r="I45" s="42">
        <f t="shared" si="0"/>
        <v>6</v>
      </c>
      <c r="J45" s="43" t="str">
        <f t="shared" si="1"/>
        <v>Sáu</v>
      </c>
      <c r="K45" s="41"/>
    </row>
    <row r="46" spans="1:11" ht="18" customHeight="1">
      <c r="A46" s="97">
        <v>36</v>
      </c>
      <c r="B46" s="162" t="s">
        <v>142</v>
      </c>
      <c r="C46" s="163" t="s">
        <v>77</v>
      </c>
      <c r="D46" s="164">
        <v>34912</v>
      </c>
      <c r="E46" s="157" t="s">
        <v>74</v>
      </c>
      <c r="F46" s="40">
        <v>7</v>
      </c>
      <c r="G46" s="41">
        <v>7</v>
      </c>
      <c r="H46" s="41">
        <v>7</v>
      </c>
      <c r="I46" s="42">
        <f t="shared" si="0"/>
        <v>7</v>
      </c>
      <c r="J46" s="43" t="str">
        <f t="shared" si="1"/>
        <v>Bảy</v>
      </c>
      <c r="K46" s="41"/>
    </row>
    <row r="47" spans="1:11" ht="18" customHeight="1">
      <c r="A47" s="97">
        <v>37</v>
      </c>
      <c r="B47" s="162" t="s">
        <v>22</v>
      </c>
      <c r="C47" s="163" t="s">
        <v>101</v>
      </c>
      <c r="D47" s="164">
        <v>34822</v>
      </c>
      <c r="E47" s="157" t="s">
        <v>74</v>
      </c>
      <c r="F47" s="40">
        <v>9</v>
      </c>
      <c r="G47" s="41">
        <v>8</v>
      </c>
      <c r="H47" s="41">
        <v>7</v>
      </c>
      <c r="I47" s="42">
        <f t="shared" si="0"/>
        <v>7</v>
      </c>
      <c r="J47" s="43" t="str">
        <f t="shared" si="1"/>
        <v>Bảy</v>
      </c>
      <c r="K47" s="41"/>
    </row>
    <row r="48" spans="1:11" ht="18" customHeight="1">
      <c r="A48" s="97">
        <v>38</v>
      </c>
      <c r="B48" s="162" t="s">
        <v>160</v>
      </c>
      <c r="C48" s="163" t="s">
        <v>45</v>
      </c>
      <c r="D48" s="164">
        <v>34590</v>
      </c>
      <c r="E48" s="157" t="s">
        <v>82</v>
      </c>
      <c r="F48" s="40">
        <v>9</v>
      </c>
      <c r="G48" s="41">
        <v>7</v>
      </c>
      <c r="H48" s="41">
        <v>6</v>
      </c>
      <c r="I48" s="42">
        <f t="shared" si="0"/>
        <v>7</v>
      </c>
      <c r="J48" s="43" t="str">
        <f t="shared" si="1"/>
        <v>Bảy</v>
      </c>
      <c r="K48" s="41"/>
    </row>
    <row r="49" spans="1:11" ht="18" customHeight="1">
      <c r="A49" s="97">
        <v>39</v>
      </c>
      <c r="B49" s="162" t="s">
        <v>135</v>
      </c>
      <c r="C49" s="163" t="s">
        <v>136</v>
      </c>
      <c r="D49" s="164">
        <v>35674</v>
      </c>
      <c r="E49" s="157" t="s">
        <v>82</v>
      </c>
      <c r="F49" s="40">
        <v>8</v>
      </c>
      <c r="G49" s="41">
        <v>7</v>
      </c>
      <c r="H49" s="41">
        <v>7</v>
      </c>
      <c r="I49" s="42">
        <f t="shared" si="0"/>
        <v>7</v>
      </c>
      <c r="J49" s="43" t="str">
        <f t="shared" si="1"/>
        <v>Bảy</v>
      </c>
      <c r="K49" s="41"/>
    </row>
    <row r="50" spans="1:11" ht="18" customHeight="1">
      <c r="A50" s="97">
        <v>40</v>
      </c>
      <c r="B50" s="162" t="s">
        <v>31</v>
      </c>
      <c r="C50" s="163" t="s">
        <v>128</v>
      </c>
      <c r="D50" s="164">
        <v>35452</v>
      </c>
      <c r="E50" s="157" t="s">
        <v>82</v>
      </c>
      <c r="F50" s="40">
        <v>9</v>
      </c>
      <c r="G50" s="41">
        <v>7</v>
      </c>
      <c r="H50" s="41">
        <v>6</v>
      </c>
      <c r="I50" s="42">
        <f t="shared" si="0"/>
        <v>7</v>
      </c>
      <c r="J50" s="43" t="str">
        <f t="shared" si="1"/>
        <v>Bảy</v>
      </c>
      <c r="K50" s="41"/>
    </row>
    <row r="51" spans="1:11" ht="18" customHeight="1">
      <c r="A51" s="97">
        <v>41</v>
      </c>
      <c r="B51" s="100" t="s">
        <v>116</v>
      </c>
      <c r="C51" s="101" t="s">
        <v>117</v>
      </c>
      <c r="D51" s="102">
        <v>35170</v>
      </c>
      <c r="E51" s="108" t="s">
        <v>82</v>
      </c>
      <c r="F51" s="40">
        <v>4</v>
      </c>
      <c r="G51" s="41">
        <v>7</v>
      </c>
      <c r="H51" s="41">
        <v>7</v>
      </c>
      <c r="I51" s="42">
        <f t="shared" si="0"/>
        <v>7</v>
      </c>
      <c r="J51" s="43" t="str">
        <f t="shared" si="1"/>
        <v>Bảy</v>
      </c>
      <c r="K51" s="41"/>
    </row>
    <row r="52" spans="1:11" ht="18" customHeight="1">
      <c r="A52" s="97">
        <v>42</v>
      </c>
      <c r="B52" s="104" t="s">
        <v>150</v>
      </c>
      <c r="C52" s="105" t="s">
        <v>11</v>
      </c>
      <c r="D52" s="106">
        <v>34448</v>
      </c>
      <c r="E52" s="107" t="s">
        <v>89</v>
      </c>
      <c r="F52" s="40">
        <v>10</v>
      </c>
      <c r="G52" s="41">
        <v>7</v>
      </c>
      <c r="H52" s="41">
        <v>7</v>
      </c>
      <c r="I52" s="42">
        <f t="shared" si="0"/>
        <v>7</v>
      </c>
      <c r="J52" s="43" t="str">
        <f t="shared" si="1"/>
        <v>Bảy</v>
      </c>
      <c r="K52" s="41"/>
    </row>
    <row r="53" spans="1:11" ht="18" customHeight="1">
      <c r="A53" s="109">
        <v>43</v>
      </c>
      <c r="B53" s="110" t="s">
        <v>167</v>
      </c>
      <c r="C53" s="111" t="s">
        <v>32</v>
      </c>
      <c r="D53" s="112">
        <v>34904</v>
      </c>
      <c r="E53" s="113" t="s">
        <v>80</v>
      </c>
      <c r="F53" s="45">
        <v>7</v>
      </c>
      <c r="G53" s="46">
        <v>8</v>
      </c>
      <c r="H53" s="46">
        <v>7</v>
      </c>
      <c r="I53" s="47">
        <f t="shared" si="0"/>
        <v>7</v>
      </c>
      <c r="J53" s="48" t="str">
        <f t="shared" si="1"/>
        <v>Bảy</v>
      </c>
      <c r="K53" s="46"/>
    </row>
    <row r="54" spans="1:11" s="7" customFormat="1" ht="18.75">
      <c r="A54" s="295" t="s">
        <v>177</v>
      </c>
      <c r="B54" s="295"/>
      <c r="C54" s="295"/>
      <c r="D54" s="295"/>
      <c r="E54" s="295"/>
      <c r="F54" s="295"/>
      <c r="G54" s="2"/>
      <c r="H54" s="2"/>
      <c r="I54" s="2"/>
      <c r="J54"/>
      <c r="K54"/>
    </row>
    <row r="55" spans="1:11" s="7" customFormat="1" ht="18.75">
      <c r="A55" s="10"/>
      <c r="B55" s="4"/>
      <c r="C55" s="4"/>
      <c r="D55" s="4"/>
      <c r="E55" s="296" t="s">
        <v>175</v>
      </c>
      <c r="F55" s="296"/>
      <c r="G55" s="296"/>
      <c r="H55" s="296"/>
      <c r="I55" s="296"/>
      <c r="J55" s="296"/>
      <c r="K55" s="296"/>
    </row>
    <row r="56" spans="1:11" s="9" customFormat="1" ht="18.75">
      <c r="A56" s="283" t="s">
        <v>65</v>
      </c>
      <c r="B56" s="283"/>
      <c r="C56" s="283"/>
      <c r="D56" s="5"/>
      <c r="E56" s="5"/>
      <c r="F56" s="5"/>
      <c r="G56" s="5"/>
      <c r="H56" s="5"/>
      <c r="I56" s="5"/>
      <c r="J56" s="5"/>
      <c r="K56" s="49"/>
    </row>
    <row r="57" spans="1:11" ht="16.5">
      <c r="A57" s="284" t="s">
        <v>66</v>
      </c>
      <c r="B57" s="284"/>
      <c r="C57" s="284"/>
      <c r="D57" s="284"/>
      <c r="E57" s="284"/>
      <c r="F57" s="284"/>
      <c r="G57" s="284"/>
      <c r="H57" s="284"/>
      <c r="I57" s="284"/>
      <c r="J57" s="284"/>
      <c r="K57" s="284"/>
    </row>
    <row r="58" spans="1:11" ht="16.5">
      <c r="A58" s="10" t="s">
        <v>67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6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</row>
    <row r="60" spans="1:11" ht="16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</row>
    <row r="61" spans="1:11" ht="16.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1" ht="16.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</row>
    <row r="63" spans="1:11" ht="18.75">
      <c r="A63" s="50"/>
      <c r="B63" s="6" t="s">
        <v>68</v>
      </c>
      <c r="C63" s="6"/>
      <c r="D63" s="270" t="s">
        <v>174</v>
      </c>
      <c r="E63" s="270"/>
      <c r="F63" s="270"/>
      <c r="G63" s="270"/>
      <c r="H63" s="6" t="s">
        <v>69</v>
      </c>
      <c r="I63" s="6"/>
      <c r="J63" s="6"/>
      <c r="K63" s="6"/>
    </row>
  </sheetData>
  <sheetProtection formatCells="0" formatColumns="0" formatRows="0" insertColumns="0" insertRows="0" insertHyperlinks="0" deleteColumns="0" deleteRows="0" sort="0" autoFilter="0" pivotTables="0"/>
  <mergeCells count="19">
    <mergeCell ref="A56:C56"/>
    <mergeCell ref="A57:K57"/>
    <mergeCell ref="D63:G63"/>
    <mergeCell ref="E55:K55"/>
    <mergeCell ref="G8:G10"/>
    <mergeCell ref="H8:H10"/>
    <mergeCell ref="I8:J9"/>
    <mergeCell ref="K8:K10"/>
    <mergeCell ref="A54:F54"/>
    <mergeCell ref="A1:K1"/>
    <mergeCell ref="A2:K2"/>
    <mergeCell ref="A4:K4"/>
    <mergeCell ref="B5:K5"/>
    <mergeCell ref="B6:K6"/>
    <mergeCell ref="A8:A10"/>
    <mergeCell ref="B8:C10"/>
    <mergeCell ref="D8:D10"/>
    <mergeCell ref="E8:E10"/>
    <mergeCell ref="F8:F10"/>
  </mergeCells>
  <conditionalFormatting sqref="I11:I53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9">
      <selection activeCell="J28" sqref="J28"/>
    </sheetView>
  </sheetViews>
  <sheetFormatPr defaultColWidth="9.140625" defaultRowHeight="12.75"/>
  <cols>
    <col min="1" max="1" width="4.140625" style="1" customWidth="1"/>
    <col min="2" max="2" width="18.140625" style="2" customWidth="1"/>
    <col min="3" max="3" width="7.7109375" style="2" customWidth="1"/>
    <col min="4" max="4" width="12.57421875" style="2" customWidth="1"/>
    <col min="5" max="5" width="7.140625" style="2" customWidth="1"/>
    <col min="6" max="6" width="7.28125" style="2" customWidth="1"/>
    <col min="7" max="7" width="7.140625" style="2" customWidth="1"/>
    <col min="8" max="8" width="7.00390625" style="2" customWidth="1"/>
    <col min="9" max="9" width="8.8515625" style="2" customWidth="1"/>
    <col min="10" max="10" width="9.140625" style="2" customWidth="1"/>
    <col min="11" max="11" width="7.28125" style="2" customWidth="1"/>
    <col min="12" max="16384" width="9.140625" style="2" customWidth="1"/>
  </cols>
  <sheetData>
    <row r="1" spans="1:11" s="8" customFormat="1" ht="16.5">
      <c r="A1" s="268" t="s">
        <v>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8" customFormat="1" ht="16.5">
      <c r="A2" s="269" t="s">
        <v>57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8" customFormat="1" ht="8.25" customHeight="1">
      <c r="A3" s="1"/>
      <c r="B3" s="1"/>
      <c r="C3" s="29"/>
      <c r="D3" s="29"/>
      <c r="E3" s="29"/>
      <c r="F3" s="29"/>
      <c r="G3" s="29"/>
      <c r="H3" s="29"/>
      <c r="I3" s="1"/>
      <c r="J3" s="1"/>
      <c r="K3" s="1"/>
    </row>
    <row r="4" spans="1:11" s="8" customFormat="1" ht="18.75">
      <c r="A4" s="270" t="s">
        <v>173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s="8" customFormat="1" ht="18.75">
      <c r="A5" s="6"/>
      <c r="B5" s="271" t="s">
        <v>104</v>
      </c>
      <c r="C5" s="272"/>
      <c r="D5" s="272"/>
      <c r="E5" s="272"/>
      <c r="F5" s="272"/>
      <c r="G5" s="272"/>
      <c r="H5" s="272"/>
      <c r="I5" s="272"/>
      <c r="J5" s="272"/>
      <c r="K5" s="272"/>
    </row>
    <row r="6" spans="1:11" s="8" customFormat="1" ht="21" customHeight="1">
      <c r="A6" s="30"/>
      <c r="B6" s="273" t="s">
        <v>224</v>
      </c>
      <c r="C6" s="270"/>
      <c r="D6" s="270"/>
      <c r="E6" s="270"/>
      <c r="F6" s="270"/>
      <c r="G6" s="270"/>
      <c r="H6" s="270"/>
      <c r="I6" s="270"/>
      <c r="J6" s="270"/>
      <c r="K6" s="270"/>
    </row>
    <row r="7" spans="1:11" ht="2.25" customHeight="1">
      <c r="A7" s="8"/>
      <c r="B7" s="8"/>
      <c r="C7" s="8"/>
      <c r="D7" s="6"/>
      <c r="E7" s="6"/>
      <c r="F7" s="6"/>
      <c r="G7" s="6"/>
      <c r="H7" s="6"/>
      <c r="I7" s="8"/>
      <c r="J7" s="8"/>
      <c r="K7" s="8"/>
    </row>
    <row r="8" spans="1:11" ht="26.25" customHeight="1">
      <c r="A8" s="274" t="s">
        <v>7</v>
      </c>
      <c r="B8" s="274" t="s">
        <v>3</v>
      </c>
      <c r="C8" s="274"/>
      <c r="D8" s="274" t="s">
        <v>4</v>
      </c>
      <c r="E8" s="277" t="s">
        <v>163</v>
      </c>
      <c r="F8" s="280" t="s">
        <v>59</v>
      </c>
      <c r="G8" s="285" t="s">
        <v>60</v>
      </c>
      <c r="H8" s="285" t="s">
        <v>61</v>
      </c>
      <c r="I8" s="288" t="s">
        <v>62</v>
      </c>
      <c r="J8" s="289"/>
      <c r="K8" s="292" t="s">
        <v>0</v>
      </c>
    </row>
    <row r="9" spans="1:11" ht="16.5" customHeight="1">
      <c r="A9" s="275"/>
      <c r="B9" s="275"/>
      <c r="C9" s="275"/>
      <c r="D9" s="275"/>
      <c r="E9" s="278"/>
      <c r="F9" s="281"/>
      <c r="G9" s="286"/>
      <c r="H9" s="286"/>
      <c r="I9" s="290"/>
      <c r="J9" s="291"/>
      <c r="K9" s="293"/>
    </row>
    <row r="10" spans="1:11" ht="73.5" customHeight="1">
      <c r="A10" s="276"/>
      <c r="B10" s="276"/>
      <c r="C10" s="276"/>
      <c r="D10" s="276"/>
      <c r="E10" s="279"/>
      <c r="F10" s="282"/>
      <c r="G10" s="287"/>
      <c r="H10" s="287"/>
      <c r="I10" s="31" t="s">
        <v>63</v>
      </c>
      <c r="J10" s="32" t="s">
        <v>64</v>
      </c>
      <c r="K10" s="294"/>
    </row>
    <row r="11" spans="1:11" ht="32.25" customHeight="1">
      <c r="A11" s="114">
        <v>1</v>
      </c>
      <c r="B11" s="115" t="s">
        <v>115</v>
      </c>
      <c r="C11" s="116" t="s">
        <v>146</v>
      </c>
      <c r="D11" s="117">
        <v>35065</v>
      </c>
      <c r="E11" s="118" t="s">
        <v>80</v>
      </c>
      <c r="F11" s="119">
        <v>6</v>
      </c>
      <c r="G11" s="120">
        <v>5</v>
      </c>
      <c r="H11" s="120">
        <v>7</v>
      </c>
      <c r="I11" s="121">
        <f>ROUND(((F11*10)+(G11*20)+(H11*70))/100,0)</f>
        <v>7</v>
      </c>
      <c r="J11" s="122" t="str">
        <f>CHOOSE(VALUE(SUBSTITUTE(LEFT(I11,2),",",""))+1,"Không","Một","Hai","Ba","Bốn","Năm","Sáu","Bảy","Tám","Chín","Mười")&amp;IF(ISERR(FIND(",",I11,1)),"",",""Phẩynăm")</f>
        <v>Bảy</v>
      </c>
      <c r="K11" s="120"/>
    </row>
    <row r="12" spans="1:11" ht="32.25" customHeight="1">
      <c r="A12" s="123">
        <v>2</v>
      </c>
      <c r="B12" s="124" t="s">
        <v>151</v>
      </c>
      <c r="C12" s="125" t="s">
        <v>88</v>
      </c>
      <c r="D12" s="126">
        <v>34467</v>
      </c>
      <c r="E12" s="127" t="s">
        <v>80</v>
      </c>
      <c r="F12" s="128">
        <v>9</v>
      </c>
      <c r="G12" s="129">
        <v>5</v>
      </c>
      <c r="H12" s="129">
        <v>7</v>
      </c>
      <c r="I12" s="130">
        <f aca="true" t="shared" si="0" ref="I12:I39">ROUND(((F12*10)+(G12*20)+(H12*70))/100,0)</f>
        <v>7</v>
      </c>
      <c r="J12" s="131" t="str">
        <f aca="true" t="shared" si="1" ref="J12:J39">CHOOSE(VALUE(SUBSTITUTE(LEFT(I12,2),",",""))+1,"Không","Một","Hai","Ba","Bốn","Năm","Sáu","Bảy","Tám","Chín","Mười")&amp;IF(ISERR(FIND(",",I12,1)),"",",""Phẩynăm")</f>
        <v>Bảy</v>
      </c>
      <c r="K12" s="129"/>
    </row>
    <row r="13" spans="1:11" ht="32.25" customHeight="1">
      <c r="A13" s="123">
        <v>3</v>
      </c>
      <c r="B13" s="124" t="s">
        <v>147</v>
      </c>
      <c r="C13" s="125" t="s">
        <v>93</v>
      </c>
      <c r="D13" s="126">
        <v>35204</v>
      </c>
      <c r="E13" s="127" t="s">
        <v>80</v>
      </c>
      <c r="F13" s="128">
        <v>9</v>
      </c>
      <c r="G13" s="129">
        <v>5</v>
      </c>
      <c r="H13" s="129">
        <v>8</v>
      </c>
      <c r="I13" s="130">
        <f t="shared" si="0"/>
        <v>8</v>
      </c>
      <c r="J13" s="131" t="str">
        <f t="shared" si="1"/>
        <v>Tám</v>
      </c>
      <c r="K13" s="129"/>
    </row>
    <row r="14" spans="1:11" ht="32.25" customHeight="1">
      <c r="A14" s="123">
        <v>4</v>
      </c>
      <c r="B14" s="124" t="s">
        <v>54</v>
      </c>
      <c r="C14" s="125" t="s">
        <v>96</v>
      </c>
      <c r="D14" s="126">
        <v>32838</v>
      </c>
      <c r="E14" s="127" t="s">
        <v>80</v>
      </c>
      <c r="F14" s="128">
        <v>10</v>
      </c>
      <c r="G14" s="129">
        <v>5</v>
      </c>
      <c r="H14" s="129">
        <v>7</v>
      </c>
      <c r="I14" s="130">
        <f t="shared" si="0"/>
        <v>7</v>
      </c>
      <c r="J14" s="131" t="str">
        <f t="shared" si="1"/>
        <v>Bảy</v>
      </c>
      <c r="K14" s="129"/>
    </row>
    <row r="15" spans="1:11" ht="32.25" customHeight="1">
      <c r="A15" s="123">
        <v>5</v>
      </c>
      <c r="B15" s="132" t="s">
        <v>22</v>
      </c>
      <c r="C15" s="133" t="s">
        <v>109</v>
      </c>
      <c r="D15" s="134">
        <v>35294</v>
      </c>
      <c r="E15" s="127" t="s">
        <v>78</v>
      </c>
      <c r="F15" s="128">
        <v>10</v>
      </c>
      <c r="G15" s="129">
        <v>5</v>
      </c>
      <c r="H15" s="129">
        <v>8</v>
      </c>
      <c r="I15" s="130">
        <f t="shared" si="0"/>
        <v>8</v>
      </c>
      <c r="J15" s="131" t="str">
        <f t="shared" si="1"/>
        <v>Tám</v>
      </c>
      <c r="K15" s="129"/>
    </row>
    <row r="16" spans="1:11" ht="32.25" customHeight="1">
      <c r="A16" s="123">
        <v>6</v>
      </c>
      <c r="B16" s="135" t="s">
        <v>121</v>
      </c>
      <c r="C16" s="133" t="s">
        <v>51</v>
      </c>
      <c r="D16" s="136">
        <v>34947</v>
      </c>
      <c r="E16" s="137" t="s">
        <v>78</v>
      </c>
      <c r="F16" s="128">
        <v>10</v>
      </c>
      <c r="G16" s="129">
        <v>7</v>
      </c>
      <c r="H16" s="129">
        <v>8</v>
      </c>
      <c r="I16" s="130">
        <f t="shared" si="0"/>
        <v>8</v>
      </c>
      <c r="J16" s="131" t="str">
        <f t="shared" si="1"/>
        <v>Tám</v>
      </c>
      <c r="K16" s="129"/>
    </row>
    <row r="17" spans="1:11" ht="32.25" customHeight="1">
      <c r="A17" s="123">
        <v>7</v>
      </c>
      <c r="B17" s="124" t="s">
        <v>139</v>
      </c>
      <c r="C17" s="125" t="s">
        <v>152</v>
      </c>
      <c r="D17" s="126">
        <v>35132</v>
      </c>
      <c r="E17" s="137" t="s">
        <v>78</v>
      </c>
      <c r="F17" s="128">
        <v>10</v>
      </c>
      <c r="G17" s="129">
        <v>5</v>
      </c>
      <c r="H17" s="129">
        <v>9</v>
      </c>
      <c r="I17" s="130">
        <f t="shared" si="0"/>
        <v>8</v>
      </c>
      <c r="J17" s="131" t="str">
        <f t="shared" si="1"/>
        <v>Tám</v>
      </c>
      <c r="K17" s="129"/>
    </row>
    <row r="18" spans="1:11" ht="32.25" customHeight="1">
      <c r="A18" s="123">
        <v>8</v>
      </c>
      <c r="B18" s="135" t="s">
        <v>98</v>
      </c>
      <c r="C18" s="133" t="s">
        <v>129</v>
      </c>
      <c r="D18" s="136">
        <v>35152</v>
      </c>
      <c r="E18" s="137" t="s">
        <v>78</v>
      </c>
      <c r="F18" s="128">
        <v>10</v>
      </c>
      <c r="G18" s="129">
        <v>8</v>
      </c>
      <c r="H18" s="129">
        <v>10</v>
      </c>
      <c r="I18" s="130">
        <f t="shared" si="0"/>
        <v>10</v>
      </c>
      <c r="J18" s="131" t="str">
        <f t="shared" si="1"/>
        <v>Mười</v>
      </c>
      <c r="K18" s="129"/>
    </row>
    <row r="19" spans="1:11" ht="32.25" customHeight="1">
      <c r="A19" s="123">
        <v>9</v>
      </c>
      <c r="B19" s="135" t="s">
        <v>125</v>
      </c>
      <c r="C19" s="133" t="s">
        <v>126</v>
      </c>
      <c r="D19" s="136">
        <v>35070</v>
      </c>
      <c r="E19" s="137" t="s">
        <v>78</v>
      </c>
      <c r="F19" s="128">
        <v>10</v>
      </c>
      <c r="G19" s="129">
        <v>5</v>
      </c>
      <c r="H19" s="129">
        <v>9</v>
      </c>
      <c r="I19" s="130">
        <f t="shared" si="0"/>
        <v>8</v>
      </c>
      <c r="J19" s="131" t="str">
        <f t="shared" si="1"/>
        <v>Tám</v>
      </c>
      <c r="K19" s="129"/>
    </row>
    <row r="20" spans="1:11" ht="32.25" customHeight="1">
      <c r="A20" s="123">
        <v>10</v>
      </c>
      <c r="B20" s="132" t="s">
        <v>83</v>
      </c>
      <c r="C20" s="133" t="s">
        <v>32</v>
      </c>
      <c r="D20" s="134"/>
      <c r="E20" s="127" t="s">
        <v>112</v>
      </c>
      <c r="F20" s="128">
        <v>10</v>
      </c>
      <c r="G20" s="129">
        <v>6</v>
      </c>
      <c r="H20" s="129">
        <v>10</v>
      </c>
      <c r="I20" s="130">
        <f t="shared" si="0"/>
        <v>9</v>
      </c>
      <c r="J20" s="131" t="str">
        <f t="shared" si="1"/>
        <v>Chín</v>
      </c>
      <c r="K20" s="129"/>
    </row>
    <row r="21" spans="1:11" ht="32.25" customHeight="1">
      <c r="A21" s="123">
        <v>11</v>
      </c>
      <c r="B21" s="124" t="s">
        <v>105</v>
      </c>
      <c r="C21" s="125" t="s">
        <v>106</v>
      </c>
      <c r="D21" s="126">
        <v>35009</v>
      </c>
      <c r="E21" s="138" t="s">
        <v>78</v>
      </c>
      <c r="F21" s="128">
        <v>10</v>
      </c>
      <c r="G21" s="129">
        <v>6</v>
      </c>
      <c r="H21" s="129">
        <v>8</v>
      </c>
      <c r="I21" s="130">
        <f t="shared" si="0"/>
        <v>8</v>
      </c>
      <c r="J21" s="131" t="str">
        <f t="shared" si="1"/>
        <v>Tám</v>
      </c>
      <c r="K21" s="129"/>
    </row>
    <row r="22" spans="1:11" ht="32.25" customHeight="1">
      <c r="A22" s="123">
        <v>12</v>
      </c>
      <c r="B22" s="139" t="s">
        <v>107</v>
      </c>
      <c r="C22" s="140" t="s">
        <v>108</v>
      </c>
      <c r="D22" s="126">
        <v>35097</v>
      </c>
      <c r="E22" s="141" t="s">
        <v>78</v>
      </c>
      <c r="F22" s="128">
        <v>9</v>
      </c>
      <c r="G22" s="129">
        <v>5</v>
      </c>
      <c r="H22" s="129">
        <v>9</v>
      </c>
      <c r="I22" s="130">
        <f t="shared" si="0"/>
        <v>8</v>
      </c>
      <c r="J22" s="131" t="str">
        <f t="shared" si="1"/>
        <v>Tám</v>
      </c>
      <c r="K22" s="129"/>
    </row>
    <row r="23" spans="1:11" ht="32.25" customHeight="1">
      <c r="A23" s="123">
        <v>13</v>
      </c>
      <c r="B23" s="124" t="s">
        <v>153</v>
      </c>
      <c r="C23" s="125" t="s">
        <v>154</v>
      </c>
      <c r="D23" s="126">
        <v>35383</v>
      </c>
      <c r="E23" s="141" t="s">
        <v>78</v>
      </c>
      <c r="F23" s="128">
        <v>4</v>
      </c>
      <c r="G23" s="129">
        <v>7</v>
      </c>
      <c r="H23" s="129">
        <v>9</v>
      </c>
      <c r="I23" s="130">
        <f t="shared" si="0"/>
        <v>8</v>
      </c>
      <c r="J23" s="131" t="str">
        <f t="shared" si="1"/>
        <v>Tám</v>
      </c>
      <c r="K23" s="129"/>
    </row>
    <row r="24" spans="1:11" ht="32.25" customHeight="1">
      <c r="A24" s="123">
        <v>14</v>
      </c>
      <c r="B24" s="135" t="s">
        <v>123</v>
      </c>
      <c r="C24" s="133" t="s">
        <v>100</v>
      </c>
      <c r="D24" s="136"/>
      <c r="E24" s="137" t="s">
        <v>78</v>
      </c>
      <c r="F24" s="128">
        <v>10</v>
      </c>
      <c r="G24" s="129">
        <v>5</v>
      </c>
      <c r="H24" s="129">
        <v>10</v>
      </c>
      <c r="I24" s="130">
        <f t="shared" si="0"/>
        <v>9</v>
      </c>
      <c r="J24" s="131" t="str">
        <f t="shared" si="1"/>
        <v>Chín</v>
      </c>
      <c r="K24" s="129"/>
    </row>
    <row r="25" spans="1:11" ht="32.25" customHeight="1">
      <c r="A25" s="123">
        <v>15</v>
      </c>
      <c r="B25" s="135" t="s">
        <v>158</v>
      </c>
      <c r="C25" s="133" t="s">
        <v>159</v>
      </c>
      <c r="D25" s="136"/>
      <c r="E25" s="137" t="s">
        <v>78</v>
      </c>
      <c r="F25" s="128">
        <v>8</v>
      </c>
      <c r="G25" s="129">
        <v>6</v>
      </c>
      <c r="H25" s="129">
        <v>5</v>
      </c>
      <c r="I25" s="130">
        <f t="shared" si="0"/>
        <v>6</v>
      </c>
      <c r="J25" s="131" t="str">
        <f t="shared" si="1"/>
        <v>Sáu</v>
      </c>
      <c r="K25" s="129"/>
    </row>
    <row r="26" spans="1:11" ht="32.25" customHeight="1">
      <c r="A26" s="123">
        <v>16</v>
      </c>
      <c r="B26" s="124" t="s">
        <v>19</v>
      </c>
      <c r="C26" s="125" t="s">
        <v>45</v>
      </c>
      <c r="D26" s="126">
        <v>35137</v>
      </c>
      <c r="E26" s="127" t="s">
        <v>78</v>
      </c>
      <c r="F26" s="128">
        <v>7</v>
      </c>
      <c r="G26" s="129">
        <v>5</v>
      </c>
      <c r="H26" s="129">
        <v>9</v>
      </c>
      <c r="I26" s="130">
        <f t="shared" si="0"/>
        <v>8</v>
      </c>
      <c r="J26" s="131" t="str">
        <f t="shared" si="1"/>
        <v>Tám</v>
      </c>
      <c r="K26" s="129"/>
    </row>
    <row r="27" spans="1:11" ht="32.25" customHeight="1">
      <c r="A27" s="123">
        <v>17</v>
      </c>
      <c r="B27" s="124" t="s">
        <v>145</v>
      </c>
      <c r="C27" s="125" t="s">
        <v>5</v>
      </c>
      <c r="D27" s="126">
        <v>34960</v>
      </c>
      <c r="E27" s="127" t="s">
        <v>78</v>
      </c>
      <c r="F27" s="128">
        <v>4</v>
      </c>
      <c r="G27" s="129">
        <v>7</v>
      </c>
      <c r="H27" s="129">
        <v>8</v>
      </c>
      <c r="I27" s="130">
        <f t="shared" si="0"/>
        <v>7</v>
      </c>
      <c r="J27" s="131" t="str">
        <f t="shared" si="1"/>
        <v>Bảy</v>
      </c>
      <c r="K27" s="129"/>
    </row>
    <row r="28" spans="1:11" ht="32.25" customHeight="1">
      <c r="A28" s="146">
        <v>18</v>
      </c>
      <c r="B28" s="147" t="s">
        <v>118</v>
      </c>
      <c r="C28" s="148" t="s">
        <v>38</v>
      </c>
      <c r="D28" s="149">
        <v>35185</v>
      </c>
      <c r="E28" s="225" t="s">
        <v>78</v>
      </c>
      <c r="F28" s="151">
        <v>10</v>
      </c>
      <c r="G28" s="152">
        <v>5</v>
      </c>
      <c r="H28" s="152">
        <v>9</v>
      </c>
      <c r="I28" s="153">
        <f t="shared" si="0"/>
        <v>8</v>
      </c>
      <c r="J28" s="154" t="str">
        <f t="shared" si="1"/>
        <v>Tám</v>
      </c>
      <c r="K28" s="152"/>
    </row>
    <row r="29" spans="1:11" ht="32.25" customHeight="1">
      <c r="A29" s="114">
        <v>19</v>
      </c>
      <c r="B29" s="226" t="s">
        <v>1</v>
      </c>
      <c r="C29" s="227" t="s">
        <v>137</v>
      </c>
      <c r="D29" s="228">
        <v>35185</v>
      </c>
      <c r="E29" s="118" t="s">
        <v>78</v>
      </c>
      <c r="F29" s="119">
        <v>7</v>
      </c>
      <c r="G29" s="120">
        <v>5</v>
      </c>
      <c r="H29" s="120">
        <v>9</v>
      </c>
      <c r="I29" s="121">
        <f t="shared" si="0"/>
        <v>8</v>
      </c>
      <c r="J29" s="122" t="str">
        <f t="shared" si="1"/>
        <v>Tám</v>
      </c>
      <c r="K29" s="120"/>
    </row>
    <row r="30" spans="1:11" ht="32.25" customHeight="1">
      <c r="A30" s="123">
        <v>20</v>
      </c>
      <c r="B30" s="142" t="s">
        <v>29</v>
      </c>
      <c r="C30" s="143" t="s">
        <v>30</v>
      </c>
      <c r="D30" s="134"/>
      <c r="E30" s="127" t="s">
        <v>95</v>
      </c>
      <c r="F30" s="128">
        <v>10</v>
      </c>
      <c r="G30" s="129">
        <v>5</v>
      </c>
      <c r="H30" s="129">
        <v>6</v>
      </c>
      <c r="I30" s="130">
        <f t="shared" si="0"/>
        <v>6</v>
      </c>
      <c r="J30" s="131" t="str">
        <f t="shared" si="1"/>
        <v>Sáu</v>
      </c>
      <c r="K30" s="129"/>
    </row>
    <row r="31" spans="1:11" ht="32.25" customHeight="1">
      <c r="A31" s="123">
        <v>21</v>
      </c>
      <c r="B31" s="142" t="s">
        <v>87</v>
      </c>
      <c r="C31" s="143" t="s">
        <v>81</v>
      </c>
      <c r="D31" s="134">
        <v>34602</v>
      </c>
      <c r="E31" s="127" t="s">
        <v>95</v>
      </c>
      <c r="F31" s="128">
        <v>9</v>
      </c>
      <c r="G31" s="129">
        <v>5</v>
      </c>
      <c r="H31" s="129">
        <v>5</v>
      </c>
      <c r="I31" s="130">
        <f t="shared" si="0"/>
        <v>5</v>
      </c>
      <c r="J31" s="131" t="str">
        <f t="shared" si="1"/>
        <v>Năm</v>
      </c>
      <c r="K31" s="129"/>
    </row>
    <row r="32" spans="1:11" ht="32.25" customHeight="1">
      <c r="A32" s="123">
        <v>22</v>
      </c>
      <c r="B32" s="135" t="s">
        <v>143</v>
      </c>
      <c r="C32" s="133" t="s">
        <v>32</v>
      </c>
      <c r="D32" s="136">
        <v>35314</v>
      </c>
      <c r="E32" s="137" t="s">
        <v>95</v>
      </c>
      <c r="F32" s="128">
        <v>9</v>
      </c>
      <c r="G32" s="129">
        <v>6</v>
      </c>
      <c r="H32" s="129">
        <v>7</v>
      </c>
      <c r="I32" s="130">
        <f t="shared" si="0"/>
        <v>7</v>
      </c>
      <c r="J32" s="131" t="str">
        <f t="shared" si="1"/>
        <v>Bảy</v>
      </c>
      <c r="K32" s="129"/>
    </row>
    <row r="33" spans="1:11" ht="32.25" customHeight="1">
      <c r="A33" s="123">
        <v>23</v>
      </c>
      <c r="B33" s="132" t="s">
        <v>19</v>
      </c>
      <c r="C33" s="144" t="s">
        <v>24</v>
      </c>
      <c r="D33" s="134">
        <v>34036</v>
      </c>
      <c r="E33" s="145" t="s">
        <v>95</v>
      </c>
      <c r="F33" s="128">
        <v>9</v>
      </c>
      <c r="G33" s="129">
        <v>5</v>
      </c>
      <c r="H33" s="129">
        <v>4</v>
      </c>
      <c r="I33" s="130">
        <f t="shared" si="0"/>
        <v>5</v>
      </c>
      <c r="J33" s="131" t="str">
        <f t="shared" si="1"/>
        <v>Năm</v>
      </c>
      <c r="K33" s="129"/>
    </row>
    <row r="34" spans="1:11" ht="32.25" customHeight="1">
      <c r="A34" s="123">
        <v>24</v>
      </c>
      <c r="B34" s="132" t="s">
        <v>22</v>
      </c>
      <c r="C34" s="144" t="s">
        <v>41</v>
      </c>
      <c r="D34" s="134">
        <v>35404</v>
      </c>
      <c r="E34" s="145" t="s">
        <v>95</v>
      </c>
      <c r="F34" s="128">
        <v>7</v>
      </c>
      <c r="G34" s="129">
        <v>5</v>
      </c>
      <c r="H34" s="129">
        <v>8</v>
      </c>
      <c r="I34" s="130">
        <f t="shared" si="0"/>
        <v>7</v>
      </c>
      <c r="J34" s="131" t="str">
        <f t="shared" si="1"/>
        <v>Bảy</v>
      </c>
      <c r="K34" s="129"/>
    </row>
    <row r="35" spans="1:11" ht="32.25" customHeight="1">
      <c r="A35" s="123">
        <v>25</v>
      </c>
      <c r="B35" s="135" t="s">
        <v>132</v>
      </c>
      <c r="C35" s="133" t="s">
        <v>77</v>
      </c>
      <c r="D35" s="136">
        <v>34758</v>
      </c>
      <c r="E35" s="137" t="s">
        <v>75</v>
      </c>
      <c r="F35" s="128">
        <v>4</v>
      </c>
      <c r="G35" s="129">
        <v>5</v>
      </c>
      <c r="H35" s="129">
        <v>8</v>
      </c>
      <c r="I35" s="130">
        <f t="shared" si="0"/>
        <v>7</v>
      </c>
      <c r="J35" s="131" t="str">
        <f t="shared" si="1"/>
        <v>Bảy</v>
      </c>
      <c r="K35" s="129"/>
    </row>
    <row r="36" spans="1:11" ht="32.25" customHeight="1">
      <c r="A36" s="123">
        <v>26</v>
      </c>
      <c r="B36" s="124" t="s">
        <v>94</v>
      </c>
      <c r="C36" s="125" t="s">
        <v>155</v>
      </c>
      <c r="D36" s="126">
        <v>34763</v>
      </c>
      <c r="E36" s="138" t="s">
        <v>75</v>
      </c>
      <c r="F36" s="128">
        <v>7</v>
      </c>
      <c r="G36" s="129">
        <v>5</v>
      </c>
      <c r="H36" s="129">
        <v>8</v>
      </c>
      <c r="I36" s="130">
        <f t="shared" si="0"/>
        <v>7</v>
      </c>
      <c r="J36" s="131" t="str">
        <f t="shared" si="1"/>
        <v>Bảy</v>
      </c>
      <c r="K36" s="129"/>
    </row>
    <row r="37" spans="1:11" ht="32.25" customHeight="1">
      <c r="A37" s="123">
        <v>27</v>
      </c>
      <c r="B37" s="124" t="s">
        <v>119</v>
      </c>
      <c r="C37" s="125" t="s">
        <v>120</v>
      </c>
      <c r="D37" s="126">
        <v>34592</v>
      </c>
      <c r="E37" s="138" t="s">
        <v>89</v>
      </c>
      <c r="F37" s="128">
        <v>10</v>
      </c>
      <c r="G37" s="129">
        <v>6</v>
      </c>
      <c r="H37" s="129">
        <v>10</v>
      </c>
      <c r="I37" s="130">
        <f t="shared" si="0"/>
        <v>9</v>
      </c>
      <c r="J37" s="131" t="str">
        <f t="shared" si="1"/>
        <v>Chín</v>
      </c>
      <c r="K37" s="129"/>
    </row>
    <row r="38" spans="1:11" ht="32.25" customHeight="1">
      <c r="A38" s="123">
        <v>28</v>
      </c>
      <c r="B38" s="124" t="s">
        <v>73</v>
      </c>
      <c r="C38" s="125" t="s">
        <v>127</v>
      </c>
      <c r="D38" s="126">
        <v>34752</v>
      </c>
      <c r="E38" s="138" t="s">
        <v>74</v>
      </c>
      <c r="F38" s="128">
        <v>10</v>
      </c>
      <c r="G38" s="129">
        <v>5</v>
      </c>
      <c r="H38" s="129">
        <v>0</v>
      </c>
      <c r="I38" s="130">
        <f t="shared" si="0"/>
        <v>2</v>
      </c>
      <c r="J38" s="131" t="str">
        <f t="shared" si="1"/>
        <v>Hai</v>
      </c>
      <c r="K38" s="129"/>
    </row>
    <row r="39" spans="1:11" ht="32.25" customHeight="1">
      <c r="A39" s="146">
        <v>29</v>
      </c>
      <c r="B39" s="147" t="s">
        <v>110</v>
      </c>
      <c r="C39" s="148" t="s">
        <v>18</v>
      </c>
      <c r="D39" s="149">
        <v>33828</v>
      </c>
      <c r="E39" s="150" t="s">
        <v>111</v>
      </c>
      <c r="F39" s="151">
        <v>9</v>
      </c>
      <c r="G39" s="152">
        <v>4</v>
      </c>
      <c r="H39" s="152">
        <v>6</v>
      </c>
      <c r="I39" s="153">
        <f t="shared" si="0"/>
        <v>6</v>
      </c>
      <c r="J39" s="154" t="str">
        <f t="shared" si="1"/>
        <v>Sáu</v>
      </c>
      <c r="K39" s="152"/>
    </row>
    <row r="40" spans="1:11" s="7" customFormat="1" ht="18.75">
      <c r="A40" s="295" t="s">
        <v>176</v>
      </c>
      <c r="B40" s="295"/>
      <c r="C40" s="295"/>
      <c r="D40" s="295"/>
      <c r="E40" s="295"/>
      <c r="F40" s="295"/>
      <c r="G40" s="2"/>
      <c r="H40" s="2"/>
      <c r="I40" s="2"/>
      <c r="J40"/>
      <c r="K40"/>
    </row>
    <row r="41" spans="1:11" s="7" customFormat="1" ht="18.75">
      <c r="A41" s="10"/>
      <c r="B41" s="4"/>
      <c r="C41" s="4"/>
      <c r="D41" s="4"/>
      <c r="E41" s="4"/>
      <c r="F41" s="296" t="s">
        <v>175</v>
      </c>
      <c r="G41" s="296"/>
      <c r="H41" s="296"/>
      <c r="I41" s="296"/>
      <c r="J41" s="296"/>
      <c r="K41" s="296"/>
    </row>
    <row r="42" spans="1:11" s="9" customFormat="1" ht="18.75">
      <c r="A42" s="283" t="s">
        <v>65</v>
      </c>
      <c r="B42" s="283"/>
      <c r="C42" s="283"/>
      <c r="D42" s="5"/>
      <c r="E42" s="5"/>
      <c r="F42" s="5"/>
      <c r="G42" s="5"/>
      <c r="H42" s="5"/>
      <c r="I42" s="5"/>
      <c r="J42" s="5"/>
      <c r="K42" s="49"/>
    </row>
    <row r="43" spans="1:11" ht="16.5">
      <c r="A43" s="284" t="s">
        <v>66</v>
      </c>
      <c r="B43" s="284"/>
      <c r="C43" s="284"/>
      <c r="D43" s="284"/>
      <c r="E43" s="284"/>
      <c r="F43" s="284"/>
      <c r="G43" s="284"/>
      <c r="H43" s="284"/>
      <c r="I43" s="284"/>
      <c r="J43" s="284"/>
      <c r="K43" s="284"/>
    </row>
    <row r="44" spans="1:11" ht="16.5">
      <c r="A44" s="10" t="s">
        <v>67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6.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</row>
    <row r="46" spans="1:11" ht="16.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1:11" ht="16.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ht="16.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ht="18.75">
      <c r="A49" s="50"/>
      <c r="B49" s="6" t="s">
        <v>68</v>
      </c>
      <c r="C49" s="6"/>
      <c r="D49" s="270" t="s">
        <v>174</v>
      </c>
      <c r="E49" s="270"/>
      <c r="F49" s="270"/>
      <c r="G49" s="270"/>
      <c r="H49" s="6" t="s">
        <v>69</v>
      </c>
      <c r="I49" s="6"/>
      <c r="J49" s="6"/>
      <c r="K49" s="6"/>
    </row>
  </sheetData>
  <sheetProtection formatCells="0" formatColumns="0" formatRows="0" insertColumns="0" insertRows="0" insertHyperlinks="0" deleteColumns="0" deleteRows="0" sort="0" autoFilter="0" pivotTables="0"/>
  <mergeCells count="19">
    <mergeCell ref="A42:C42"/>
    <mergeCell ref="A43:K43"/>
    <mergeCell ref="D49:G49"/>
    <mergeCell ref="G8:G10"/>
    <mergeCell ref="H8:H10"/>
    <mergeCell ref="I8:J9"/>
    <mergeCell ref="K8:K10"/>
    <mergeCell ref="A40:F40"/>
    <mergeCell ref="F41:K41"/>
    <mergeCell ref="A1:K1"/>
    <mergeCell ref="A2:K2"/>
    <mergeCell ref="A4:K4"/>
    <mergeCell ref="B5:K5"/>
    <mergeCell ref="B6:K6"/>
    <mergeCell ref="A8:A10"/>
    <mergeCell ref="B8:C10"/>
    <mergeCell ref="D8:D10"/>
    <mergeCell ref="E8:E10"/>
    <mergeCell ref="F8:F10"/>
  </mergeCells>
  <conditionalFormatting sqref="I11:I39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37">
      <selection activeCell="B11" sqref="B11"/>
    </sheetView>
  </sheetViews>
  <sheetFormatPr defaultColWidth="9.140625" defaultRowHeight="12.75"/>
  <cols>
    <col min="1" max="1" width="4.140625" style="1" customWidth="1"/>
    <col min="2" max="2" width="18.140625" style="2" customWidth="1"/>
    <col min="3" max="3" width="9.00390625" style="2" customWidth="1"/>
    <col min="4" max="4" width="12.57421875" style="2" customWidth="1"/>
    <col min="5" max="5" width="7.140625" style="2" customWidth="1"/>
    <col min="6" max="6" width="8.28125" style="2" customWidth="1"/>
    <col min="7" max="9" width="8.8515625" style="2" customWidth="1"/>
    <col min="10" max="10" width="9.140625" style="2" customWidth="1"/>
    <col min="11" max="11" width="7.57421875" style="2" customWidth="1"/>
    <col min="12" max="16384" width="9.140625" style="2" customWidth="1"/>
  </cols>
  <sheetData>
    <row r="1" spans="1:11" s="8" customFormat="1" ht="16.5">
      <c r="A1" s="268" t="s">
        <v>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8" customFormat="1" ht="16.5">
      <c r="A2" s="269" t="s">
        <v>57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8" customFormat="1" ht="8.25" customHeight="1">
      <c r="A3" s="1"/>
      <c r="B3" s="1"/>
      <c r="C3" s="29"/>
      <c r="D3" s="29"/>
      <c r="E3" s="29"/>
      <c r="F3" s="29"/>
      <c r="G3" s="29"/>
      <c r="H3" s="29"/>
      <c r="I3" s="1"/>
      <c r="J3" s="1"/>
      <c r="K3" s="1"/>
    </row>
    <row r="4" spans="1:11" s="8" customFormat="1" ht="18.75">
      <c r="A4" s="270" t="s">
        <v>173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s="8" customFormat="1" ht="18.75">
      <c r="A5" s="6"/>
      <c r="B5" s="271" t="s">
        <v>104</v>
      </c>
      <c r="C5" s="272"/>
      <c r="D5" s="272"/>
      <c r="E5" s="272"/>
      <c r="F5" s="272"/>
      <c r="G5" s="272"/>
      <c r="H5" s="272"/>
      <c r="I5" s="272"/>
      <c r="J5" s="272"/>
      <c r="K5" s="272"/>
    </row>
    <row r="6" spans="1:11" s="8" customFormat="1" ht="21" customHeight="1">
      <c r="A6" s="30"/>
      <c r="B6" s="273" t="s">
        <v>58</v>
      </c>
      <c r="C6" s="270"/>
      <c r="D6" s="270"/>
      <c r="E6" s="270"/>
      <c r="F6" s="270"/>
      <c r="G6" s="270"/>
      <c r="H6" s="270"/>
      <c r="I6" s="270"/>
      <c r="J6" s="270"/>
      <c r="K6" s="270"/>
    </row>
    <row r="7" spans="1:11" ht="2.25" customHeight="1">
      <c r="A7" s="8"/>
      <c r="B7" s="8"/>
      <c r="C7" s="8"/>
      <c r="D7" s="6"/>
      <c r="E7" s="6"/>
      <c r="F7" s="6"/>
      <c r="G7" s="6"/>
      <c r="H7" s="6"/>
      <c r="I7" s="8"/>
      <c r="J7" s="8"/>
      <c r="K7" s="8"/>
    </row>
    <row r="8" spans="1:11" ht="26.25" customHeight="1">
      <c r="A8" s="274" t="s">
        <v>7</v>
      </c>
      <c r="B8" s="274" t="s">
        <v>3</v>
      </c>
      <c r="C8" s="274"/>
      <c r="D8" s="274" t="s">
        <v>4</v>
      </c>
      <c r="E8" s="277" t="s">
        <v>163</v>
      </c>
      <c r="F8" s="280" t="s">
        <v>59</v>
      </c>
      <c r="G8" s="285" t="s">
        <v>60</v>
      </c>
      <c r="H8" s="285" t="s">
        <v>61</v>
      </c>
      <c r="I8" s="288" t="s">
        <v>62</v>
      </c>
      <c r="J8" s="289"/>
      <c r="K8" s="292" t="s">
        <v>0</v>
      </c>
    </row>
    <row r="9" spans="1:11" ht="16.5" customHeight="1">
      <c r="A9" s="275"/>
      <c r="B9" s="275"/>
      <c r="C9" s="275"/>
      <c r="D9" s="275"/>
      <c r="E9" s="278"/>
      <c r="F9" s="281"/>
      <c r="G9" s="286"/>
      <c r="H9" s="286"/>
      <c r="I9" s="290"/>
      <c r="J9" s="291"/>
      <c r="K9" s="293"/>
    </row>
    <row r="10" spans="1:11" ht="45" customHeight="1">
      <c r="A10" s="276"/>
      <c r="B10" s="276"/>
      <c r="C10" s="276"/>
      <c r="D10" s="276"/>
      <c r="E10" s="279"/>
      <c r="F10" s="282"/>
      <c r="G10" s="287"/>
      <c r="H10" s="287"/>
      <c r="I10" s="31" t="s">
        <v>63</v>
      </c>
      <c r="J10" s="32" t="s">
        <v>64</v>
      </c>
      <c r="K10" s="294"/>
    </row>
    <row r="11" spans="1:11" ht="18" customHeight="1">
      <c r="A11" s="15"/>
      <c r="B11" s="16"/>
      <c r="C11" s="17"/>
      <c r="D11" s="18"/>
      <c r="E11" s="18"/>
      <c r="F11" s="36"/>
      <c r="G11" s="37"/>
      <c r="H11" s="37"/>
      <c r="I11" s="38">
        <f>ROUND(((F11*10)+(G11*20)+(H11*70))/100,0)</f>
        <v>0</v>
      </c>
      <c r="J11" s="39" t="str">
        <f>CHOOSE(VALUE(SUBSTITUTE(LEFT(I11,2),",",""))+1,"Không","Một","Hai","Ba","Bốn","Năm","Sáu","Bảy","Tám","Chín","Mười")&amp;IF(ISERR(FIND(",",I11,1)),"",",""Phẩynăm")</f>
        <v>Không</v>
      </c>
      <c r="K11" s="37"/>
    </row>
    <row r="12" spans="1:11" ht="18" customHeight="1">
      <c r="A12" s="14"/>
      <c r="B12" s="19"/>
      <c r="C12" s="20"/>
      <c r="D12" s="21"/>
      <c r="E12" s="21"/>
      <c r="F12" s="40"/>
      <c r="G12" s="41"/>
      <c r="H12" s="41"/>
      <c r="I12" s="42">
        <f aca="true" t="shared" si="0" ref="I12:I65">ROUND(((F12*10)+(G12*20)+(H12*70))/100,0)</f>
        <v>0</v>
      </c>
      <c r="J12" s="43" t="str">
        <f aca="true" t="shared" si="1" ref="J12:J65">CHOOSE(VALUE(SUBSTITUTE(LEFT(I12,2),",",""))+1,"Không","Một","Hai","Ba","Bốn","Năm","Sáu","Bảy","Tám","Chín","Mười")&amp;IF(ISERR(FIND(",",I12,1)),"",",""Phẩynăm")</f>
        <v>Không</v>
      </c>
      <c r="K12" s="41"/>
    </row>
    <row r="13" spans="1:11" ht="18" customHeight="1">
      <c r="A13" s="14"/>
      <c r="B13" s="19"/>
      <c r="C13" s="20"/>
      <c r="D13" s="21"/>
      <c r="E13" s="21"/>
      <c r="F13" s="40"/>
      <c r="G13" s="41"/>
      <c r="H13" s="41"/>
      <c r="I13" s="42">
        <f t="shared" si="0"/>
        <v>0</v>
      </c>
      <c r="J13" s="43" t="str">
        <f t="shared" si="1"/>
        <v>Không</v>
      </c>
      <c r="K13" s="41"/>
    </row>
    <row r="14" spans="1:11" ht="18" customHeight="1">
      <c r="A14" s="14"/>
      <c r="B14" s="19"/>
      <c r="C14" s="20"/>
      <c r="D14" s="21"/>
      <c r="E14" s="21"/>
      <c r="F14" s="40"/>
      <c r="G14" s="41"/>
      <c r="H14" s="41"/>
      <c r="I14" s="42">
        <f t="shared" si="0"/>
        <v>0</v>
      </c>
      <c r="J14" s="43" t="str">
        <f t="shared" si="1"/>
        <v>Không</v>
      </c>
      <c r="K14" s="41"/>
    </row>
    <row r="15" spans="1:11" ht="18" customHeight="1">
      <c r="A15" s="14"/>
      <c r="B15" s="19"/>
      <c r="C15" s="20"/>
      <c r="D15" s="21"/>
      <c r="E15" s="21"/>
      <c r="F15" s="40"/>
      <c r="G15" s="41"/>
      <c r="H15" s="41"/>
      <c r="I15" s="42">
        <f t="shared" si="0"/>
        <v>0</v>
      </c>
      <c r="J15" s="43" t="str">
        <f t="shared" si="1"/>
        <v>Không</v>
      </c>
      <c r="K15" s="41"/>
    </row>
    <row r="16" spans="1:11" ht="18" customHeight="1">
      <c r="A16" s="14"/>
      <c r="B16" s="19"/>
      <c r="C16" s="20"/>
      <c r="D16" s="21"/>
      <c r="E16" s="21"/>
      <c r="F16" s="40"/>
      <c r="G16" s="41"/>
      <c r="H16" s="41"/>
      <c r="I16" s="42">
        <f t="shared" si="0"/>
        <v>0</v>
      </c>
      <c r="J16" s="43" t="str">
        <f t="shared" si="1"/>
        <v>Không</v>
      </c>
      <c r="K16" s="41"/>
    </row>
    <row r="17" spans="1:11" ht="18" customHeight="1">
      <c r="A17" s="14"/>
      <c r="B17" s="19"/>
      <c r="C17" s="20"/>
      <c r="D17" s="21"/>
      <c r="E17" s="21"/>
      <c r="F17" s="40"/>
      <c r="G17" s="41"/>
      <c r="H17" s="41"/>
      <c r="I17" s="42">
        <f t="shared" si="0"/>
        <v>0</v>
      </c>
      <c r="J17" s="43" t="str">
        <f t="shared" si="1"/>
        <v>Không</v>
      </c>
      <c r="K17" s="41"/>
    </row>
    <row r="18" spans="1:11" ht="18" customHeight="1">
      <c r="A18" s="14"/>
      <c r="B18" s="19"/>
      <c r="C18" s="20"/>
      <c r="D18" s="21"/>
      <c r="E18" s="21"/>
      <c r="F18" s="40"/>
      <c r="G18" s="41"/>
      <c r="H18" s="41"/>
      <c r="I18" s="42">
        <f t="shared" si="0"/>
        <v>0</v>
      </c>
      <c r="J18" s="43" t="str">
        <f t="shared" si="1"/>
        <v>Không</v>
      </c>
      <c r="K18" s="41"/>
    </row>
    <row r="19" spans="1:11" ht="18" customHeight="1">
      <c r="A19" s="14"/>
      <c r="B19" s="19"/>
      <c r="C19" s="20"/>
      <c r="D19" s="21"/>
      <c r="E19" s="21"/>
      <c r="F19" s="40"/>
      <c r="G19" s="41"/>
      <c r="H19" s="41"/>
      <c r="I19" s="42">
        <f t="shared" si="0"/>
        <v>0</v>
      </c>
      <c r="J19" s="43" t="str">
        <f t="shared" si="1"/>
        <v>Không</v>
      </c>
      <c r="K19" s="41"/>
    </row>
    <row r="20" spans="1:11" ht="18" customHeight="1">
      <c r="A20" s="14"/>
      <c r="B20" s="19"/>
      <c r="C20" s="20"/>
      <c r="D20" s="21"/>
      <c r="E20" s="21"/>
      <c r="F20" s="40"/>
      <c r="G20" s="41"/>
      <c r="H20" s="41"/>
      <c r="I20" s="42">
        <f t="shared" si="0"/>
        <v>0</v>
      </c>
      <c r="J20" s="43" t="str">
        <f t="shared" si="1"/>
        <v>Không</v>
      </c>
      <c r="K20" s="41"/>
    </row>
    <row r="21" spans="1:11" ht="18" customHeight="1">
      <c r="A21" s="14"/>
      <c r="B21" s="19"/>
      <c r="C21" s="20"/>
      <c r="D21" s="21"/>
      <c r="E21" s="21"/>
      <c r="F21" s="40"/>
      <c r="G21" s="41"/>
      <c r="H21" s="41"/>
      <c r="I21" s="42">
        <f t="shared" si="0"/>
        <v>0</v>
      </c>
      <c r="J21" s="43" t="str">
        <f t="shared" si="1"/>
        <v>Không</v>
      </c>
      <c r="K21" s="41"/>
    </row>
    <row r="22" spans="1:11" ht="18" customHeight="1">
      <c r="A22" s="14"/>
      <c r="B22" s="19"/>
      <c r="C22" s="20"/>
      <c r="D22" s="21"/>
      <c r="E22" s="21"/>
      <c r="F22" s="40"/>
      <c r="G22" s="41"/>
      <c r="H22" s="41"/>
      <c r="I22" s="42">
        <f t="shared" si="0"/>
        <v>0</v>
      </c>
      <c r="J22" s="43" t="str">
        <f t="shared" si="1"/>
        <v>Không</v>
      </c>
      <c r="K22" s="41"/>
    </row>
    <row r="23" spans="1:11" ht="18" customHeight="1">
      <c r="A23" s="14"/>
      <c r="B23" s="19"/>
      <c r="C23" s="20"/>
      <c r="D23" s="21"/>
      <c r="E23" s="21"/>
      <c r="F23" s="40"/>
      <c r="G23" s="41"/>
      <c r="H23" s="41"/>
      <c r="I23" s="42">
        <f t="shared" si="0"/>
        <v>0</v>
      </c>
      <c r="J23" s="43" t="str">
        <f t="shared" si="1"/>
        <v>Không</v>
      </c>
      <c r="K23" s="41"/>
    </row>
    <row r="24" spans="1:11" ht="18" customHeight="1">
      <c r="A24" s="14"/>
      <c r="B24" s="19"/>
      <c r="C24" s="20"/>
      <c r="D24" s="21"/>
      <c r="E24" s="21"/>
      <c r="F24" s="40"/>
      <c r="G24" s="41"/>
      <c r="H24" s="41"/>
      <c r="I24" s="42">
        <f t="shared" si="0"/>
        <v>0</v>
      </c>
      <c r="J24" s="43" t="str">
        <f t="shared" si="1"/>
        <v>Không</v>
      </c>
      <c r="K24" s="41"/>
    </row>
    <row r="25" spans="1:11" ht="18" customHeight="1">
      <c r="A25" s="14"/>
      <c r="B25" s="19"/>
      <c r="C25" s="20"/>
      <c r="D25" s="21"/>
      <c r="E25" s="21"/>
      <c r="F25" s="40"/>
      <c r="G25" s="41"/>
      <c r="H25" s="41"/>
      <c r="I25" s="42">
        <f t="shared" si="0"/>
        <v>0</v>
      </c>
      <c r="J25" s="43" t="str">
        <f t="shared" si="1"/>
        <v>Không</v>
      </c>
      <c r="K25" s="41"/>
    </row>
    <row r="26" spans="1:11" ht="18" customHeight="1">
      <c r="A26" s="14"/>
      <c r="B26" s="19"/>
      <c r="C26" s="20"/>
      <c r="D26" s="21"/>
      <c r="E26" s="21"/>
      <c r="F26" s="40"/>
      <c r="G26" s="41"/>
      <c r="H26" s="41"/>
      <c r="I26" s="42">
        <f t="shared" si="0"/>
        <v>0</v>
      </c>
      <c r="J26" s="43" t="str">
        <f t="shared" si="1"/>
        <v>Không</v>
      </c>
      <c r="K26" s="41"/>
    </row>
    <row r="27" spans="1:11" ht="18" customHeight="1">
      <c r="A27" s="14"/>
      <c r="B27" s="19"/>
      <c r="C27" s="20"/>
      <c r="D27" s="21"/>
      <c r="E27" s="21"/>
      <c r="F27" s="40"/>
      <c r="G27" s="41"/>
      <c r="H27" s="41"/>
      <c r="I27" s="42">
        <f t="shared" si="0"/>
        <v>0</v>
      </c>
      <c r="J27" s="43" t="str">
        <f t="shared" si="1"/>
        <v>Không</v>
      </c>
      <c r="K27" s="41"/>
    </row>
    <row r="28" spans="1:11" ht="18" customHeight="1">
      <c r="A28" s="14"/>
      <c r="B28" s="19"/>
      <c r="C28" s="20"/>
      <c r="D28" s="21"/>
      <c r="E28" s="21"/>
      <c r="F28" s="40"/>
      <c r="G28" s="41"/>
      <c r="H28" s="41"/>
      <c r="I28" s="42">
        <f t="shared" si="0"/>
        <v>0</v>
      </c>
      <c r="J28" s="43" t="str">
        <f t="shared" si="1"/>
        <v>Không</v>
      </c>
      <c r="K28" s="41"/>
    </row>
    <row r="29" spans="1:11" ht="18" customHeight="1">
      <c r="A29" s="14"/>
      <c r="B29" s="19"/>
      <c r="C29" s="20"/>
      <c r="D29" s="21"/>
      <c r="E29" s="21"/>
      <c r="F29" s="40"/>
      <c r="G29" s="41"/>
      <c r="H29" s="41"/>
      <c r="I29" s="42">
        <f t="shared" si="0"/>
        <v>0</v>
      </c>
      <c r="J29" s="43" t="str">
        <f t="shared" si="1"/>
        <v>Không</v>
      </c>
      <c r="K29" s="41"/>
    </row>
    <row r="30" spans="1:11" ht="18" customHeight="1">
      <c r="A30" s="14"/>
      <c r="B30" s="19"/>
      <c r="C30" s="20"/>
      <c r="D30" s="21"/>
      <c r="E30" s="21"/>
      <c r="F30" s="40"/>
      <c r="G30" s="41"/>
      <c r="H30" s="41"/>
      <c r="I30" s="42">
        <f t="shared" si="0"/>
        <v>0</v>
      </c>
      <c r="J30" s="43" t="str">
        <f t="shared" si="1"/>
        <v>Không</v>
      </c>
      <c r="K30" s="41"/>
    </row>
    <row r="31" spans="1:11" ht="18" customHeight="1">
      <c r="A31" s="14"/>
      <c r="B31" s="19"/>
      <c r="C31" s="20"/>
      <c r="D31" s="21"/>
      <c r="E31" s="21"/>
      <c r="F31" s="40"/>
      <c r="G31" s="41"/>
      <c r="H31" s="41"/>
      <c r="I31" s="42">
        <f t="shared" si="0"/>
        <v>0</v>
      </c>
      <c r="J31" s="43" t="str">
        <f t="shared" si="1"/>
        <v>Không</v>
      </c>
      <c r="K31" s="41"/>
    </row>
    <row r="32" spans="1:11" ht="18" customHeight="1">
      <c r="A32" s="14"/>
      <c r="B32" s="19"/>
      <c r="C32" s="20"/>
      <c r="D32" s="21"/>
      <c r="E32" s="21"/>
      <c r="F32" s="40"/>
      <c r="G32" s="41"/>
      <c r="H32" s="41"/>
      <c r="I32" s="42">
        <f t="shared" si="0"/>
        <v>0</v>
      </c>
      <c r="J32" s="43" t="str">
        <f t="shared" si="1"/>
        <v>Không</v>
      </c>
      <c r="K32" s="41"/>
    </row>
    <row r="33" spans="1:11" ht="18" customHeight="1">
      <c r="A33" s="14"/>
      <c r="B33" s="19"/>
      <c r="C33" s="20"/>
      <c r="D33" s="21"/>
      <c r="E33" s="21"/>
      <c r="F33" s="40"/>
      <c r="G33" s="41"/>
      <c r="H33" s="41"/>
      <c r="I33" s="42">
        <f t="shared" si="0"/>
        <v>0</v>
      </c>
      <c r="J33" s="43" t="str">
        <f t="shared" si="1"/>
        <v>Không</v>
      </c>
      <c r="K33" s="41"/>
    </row>
    <row r="34" spans="1:11" ht="18" customHeight="1">
      <c r="A34" s="14"/>
      <c r="B34" s="19"/>
      <c r="C34" s="20"/>
      <c r="D34" s="21"/>
      <c r="E34" s="21"/>
      <c r="F34" s="40"/>
      <c r="G34" s="41"/>
      <c r="H34" s="41"/>
      <c r="I34" s="42">
        <f t="shared" si="0"/>
        <v>0</v>
      </c>
      <c r="J34" s="43" t="str">
        <f t="shared" si="1"/>
        <v>Không</v>
      </c>
      <c r="K34" s="41"/>
    </row>
    <row r="35" spans="1:11" ht="18" customHeight="1">
      <c r="A35" s="14"/>
      <c r="B35" s="19"/>
      <c r="C35" s="20"/>
      <c r="D35" s="21"/>
      <c r="E35" s="21"/>
      <c r="F35" s="40"/>
      <c r="G35" s="41"/>
      <c r="H35" s="41"/>
      <c r="I35" s="42">
        <f t="shared" si="0"/>
        <v>0</v>
      </c>
      <c r="J35" s="43" t="str">
        <f t="shared" si="1"/>
        <v>Không</v>
      </c>
      <c r="K35" s="41"/>
    </row>
    <row r="36" spans="1:11" ht="18" customHeight="1">
      <c r="A36" s="14"/>
      <c r="B36" s="19"/>
      <c r="C36" s="20"/>
      <c r="D36" s="21"/>
      <c r="E36" s="21"/>
      <c r="F36" s="40"/>
      <c r="G36" s="41"/>
      <c r="H36" s="41"/>
      <c r="I36" s="42">
        <f t="shared" si="0"/>
        <v>0</v>
      </c>
      <c r="J36" s="43" t="str">
        <f t="shared" si="1"/>
        <v>Không</v>
      </c>
      <c r="K36" s="41"/>
    </row>
    <row r="37" spans="1:11" ht="18" customHeight="1">
      <c r="A37" s="14"/>
      <c r="B37" s="19"/>
      <c r="C37" s="20"/>
      <c r="D37" s="21"/>
      <c r="E37" s="21"/>
      <c r="F37" s="40"/>
      <c r="G37" s="41"/>
      <c r="H37" s="41"/>
      <c r="I37" s="42">
        <f t="shared" si="0"/>
        <v>0</v>
      </c>
      <c r="J37" s="43" t="str">
        <f t="shared" si="1"/>
        <v>Không</v>
      </c>
      <c r="K37" s="41"/>
    </row>
    <row r="38" spans="1:11" ht="18" customHeight="1">
      <c r="A38" s="14"/>
      <c r="B38" s="19"/>
      <c r="C38" s="20"/>
      <c r="D38" s="21"/>
      <c r="E38" s="21"/>
      <c r="F38" s="40"/>
      <c r="G38" s="41"/>
      <c r="H38" s="41"/>
      <c r="I38" s="42">
        <f t="shared" si="0"/>
        <v>0</v>
      </c>
      <c r="J38" s="43" t="str">
        <f t="shared" si="1"/>
        <v>Không</v>
      </c>
      <c r="K38" s="41"/>
    </row>
    <row r="39" spans="1:11" ht="18" customHeight="1">
      <c r="A39" s="14"/>
      <c r="B39" s="19"/>
      <c r="C39" s="20"/>
      <c r="D39" s="21"/>
      <c r="E39" s="21"/>
      <c r="F39" s="40"/>
      <c r="G39" s="41"/>
      <c r="H39" s="41"/>
      <c r="I39" s="42">
        <f t="shared" si="0"/>
        <v>0</v>
      </c>
      <c r="J39" s="43" t="str">
        <f t="shared" si="1"/>
        <v>Không</v>
      </c>
      <c r="K39" s="41"/>
    </row>
    <row r="40" spans="1:11" ht="18" customHeight="1">
      <c r="A40" s="14"/>
      <c r="B40" s="19"/>
      <c r="C40" s="20"/>
      <c r="D40" s="21"/>
      <c r="E40" s="21"/>
      <c r="F40" s="44"/>
      <c r="G40" s="41"/>
      <c r="H40" s="41"/>
      <c r="I40" s="42">
        <f t="shared" si="0"/>
        <v>0</v>
      </c>
      <c r="J40" s="43" t="str">
        <f t="shared" si="1"/>
        <v>Không</v>
      </c>
      <c r="K40" s="41"/>
    </row>
    <row r="41" spans="1:11" ht="18" customHeight="1">
      <c r="A41" s="25"/>
      <c r="B41" s="26"/>
      <c r="C41" s="27"/>
      <c r="D41" s="28"/>
      <c r="E41" s="28"/>
      <c r="F41" s="45"/>
      <c r="G41" s="46"/>
      <c r="H41" s="46"/>
      <c r="I41" s="47">
        <f t="shared" si="0"/>
        <v>0</v>
      </c>
      <c r="J41" s="48" t="str">
        <f t="shared" si="1"/>
        <v>Không</v>
      </c>
      <c r="K41" s="46"/>
    </row>
    <row r="42" spans="1:11" ht="18" customHeight="1">
      <c r="A42" s="15"/>
      <c r="B42" s="33"/>
      <c r="C42" s="34"/>
      <c r="D42" s="35"/>
      <c r="E42" s="35"/>
      <c r="F42" s="36"/>
      <c r="G42" s="37"/>
      <c r="H42" s="37"/>
      <c r="I42" s="38">
        <f t="shared" si="0"/>
        <v>0</v>
      </c>
      <c r="J42" s="39" t="str">
        <f t="shared" si="1"/>
        <v>Không</v>
      </c>
      <c r="K42" s="37"/>
    </row>
    <row r="43" spans="1:11" ht="18" customHeight="1">
      <c r="A43" s="14"/>
      <c r="B43" s="19"/>
      <c r="C43" s="20"/>
      <c r="D43" s="21"/>
      <c r="E43" s="21"/>
      <c r="F43" s="40"/>
      <c r="G43" s="41"/>
      <c r="H43" s="41"/>
      <c r="I43" s="42">
        <f t="shared" si="0"/>
        <v>0</v>
      </c>
      <c r="J43" s="43" t="str">
        <f t="shared" si="1"/>
        <v>Không</v>
      </c>
      <c r="K43" s="41"/>
    </row>
    <row r="44" spans="1:11" ht="18" customHeight="1">
      <c r="A44" s="14"/>
      <c r="B44" s="19"/>
      <c r="C44" s="20"/>
      <c r="D44" s="21"/>
      <c r="E44" s="21"/>
      <c r="F44" s="40"/>
      <c r="G44" s="41"/>
      <c r="H44" s="41"/>
      <c r="I44" s="42">
        <f t="shared" si="0"/>
        <v>0</v>
      </c>
      <c r="J44" s="43" t="str">
        <f t="shared" si="1"/>
        <v>Không</v>
      </c>
      <c r="K44" s="41"/>
    </row>
    <row r="45" spans="1:11" ht="18" customHeight="1">
      <c r="A45" s="14"/>
      <c r="B45" s="19"/>
      <c r="C45" s="20"/>
      <c r="D45" s="21"/>
      <c r="E45" s="21"/>
      <c r="F45" s="44"/>
      <c r="G45" s="41"/>
      <c r="H45" s="41"/>
      <c r="I45" s="42">
        <f t="shared" si="0"/>
        <v>0</v>
      </c>
      <c r="J45" s="43" t="str">
        <f t="shared" si="1"/>
        <v>Không</v>
      </c>
      <c r="K45" s="41"/>
    </row>
    <row r="46" spans="1:11" ht="18" customHeight="1">
      <c r="A46" s="14"/>
      <c r="B46" s="19"/>
      <c r="C46" s="20"/>
      <c r="D46" s="21"/>
      <c r="E46" s="21"/>
      <c r="F46" s="40"/>
      <c r="G46" s="41"/>
      <c r="H46" s="41"/>
      <c r="I46" s="42">
        <f t="shared" si="0"/>
        <v>0</v>
      </c>
      <c r="J46" s="43" t="str">
        <f t="shared" si="1"/>
        <v>Không</v>
      </c>
      <c r="K46" s="41"/>
    </row>
    <row r="47" spans="1:11" ht="18" customHeight="1">
      <c r="A47" s="14"/>
      <c r="B47" s="19"/>
      <c r="C47" s="20"/>
      <c r="D47" s="21"/>
      <c r="E47" s="21"/>
      <c r="F47" s="40"/>
      <c r="G47" s="41"/>
      <c r="H47" s="41"/>
      <c r="I47" s="42">
        <f t="shared" si="0"/>
        <v>0</v>
      </c>
      <c r="J47" s="43" t="str">
        <f t="shared" si="1"/>
        <v>Không</v>
      </c>
      <c r="K47" s="41"/>
    </row>
    <row r="48" spans="1:11" ht="18" customHeight="1">
      <c r="A48" s="14"/>
      <c r="B48" s="19"/>
      <c r="C48" s="20"/>
      <c r="D48" s="21"/>
      <c r="E48" s="21"/>
      <c r="F48" s="40"/>
      <c r="G48" s="41"/>
      <c r="H48" s="41"/>
      <c r="I48" s="42">
        <f t="shared" si="0"/>
        <v>0</v>
      </c>
      <c r="J48" s="43" t="str">
        <f t="shared" si="1"/>
        <v>Không</v>
      </c>
      <c r="K48" s="41"/>
    </row>
    <row r="49" spans="1:11" ht="18" customHeight="1">
      <c r="A49" s="14"/>
      <c r="B49" s="19"/>
      <c r="C49" s="20"/>
      <c r="D49" s="21"/>
      <c r="E49" s="21"/>
      <c r="F49" s="40"/>
      <c r="G49" s="41"/>
      <c r="H49" s="41"/>
      <c r="I49" s="42">
        <f t="shared" si="0"/>
        <v>0</v>
      </c>
      <c r="J49" s="43" t="str">
        <f t="shared" si="1"/>
        <v>Không</v>
      </c>
      <c r="K49" s="41"/>
    </row>
    <row r="50" spans="1:11" ht="18" customHeight="1">
      <c r="A50" s="14"/>
      <c r="B50" s="19"/>
      <c r="C50" s="20"/>
      <c r="D50" s="21"/>
      <c r="E50" s="21"/>
      <c r="F50" s="40"/>
      <c r="G50" s="41"/>
      <c r="H50" s="41"/>
      <c r="I50" s="42">
        <f t="shared" si="0"/>
        <v>0</v>
      </c>
      <c r="J50" s="43" t="str">
        <f t="shared" si="1"/>
        <v>Không</v>
      </c>
      <c r="K50" s="41"/>
    </row>
    <row r="51" spans="1:11" ht="18" customHeight="1">
      <c r="A51" s="14"/>
      <c r="B51" s="19"/>
      <c r="C51" s="20"/>
      <c r="D51" s="21"/>
      <c r="E51" s="21"/>
      <c r="F51" s="40"/>
      <c r="G51" s="41"/>
      <c r="H51" s="41"/>
      <c r="I51" s="42">
        <f t="shared" si="0"/>
        <v>0</v>
      </c>
      <c r="J51" s="43" t="str">
        <f t="shared" si="1"/>
        <v>Không</v>
      </c>
      <c r="K51" s="41"/>
    </row>
    <row r="52" spans="1:11" ht="18" customHeight="1">
      <c r="A52" s="14"/>
      <c r="B52" s="19"/>
      <c r="C52" s="20"/>
      <c r="D52" s="21"/>
      <c r="E52" s="21"/>
      <c r="F52" s="40"/>
      <c r="G52" s="41"/>
      <c r="H52" s="41"/>
      <c r="I52" s="42">
        <f t="shared" si="0"/>
        <v>0</v>
      </c>
      <c r="J52" s="43" t="str">
        <f t="shared" si="1"/>
        <v>Không</v>
      </c>
      <c r="K52" s="41"/>
    </row>
    <row r="53" spans="1:11" ht="18" customHeight="1">
      <c r="A53" s="14"/>
      <c r="B53" s="19"/>
      <c r="C53" s="20"/>
      <c r="D53" s="21"/>
      <c r="E53" s="21"/>
      <c r="F53" s="40"/>
      <c r="G53" s="41"/>
      <c r="H53" s="41"/>
      <c r="I53" s="42">
        <f t="shared" si="0"/>
        <v>0</v>
      </c>
      <c r="J53" s="43" t="str">
        <f t="shared" si="1"/>
        <v>Không</v>
      </c>
      <c r="K53" s="41"/>
    </row>
    <row r="54" spans="1:11" ht="18" customHeight="1">
      <c r="A54" s="14"/>
      <c r="B54" s="19"/>
      <c r="C54" s="20"/>
      <c r="D54" s="21"/>
      <c r="E54" s="21"/>
      <c r="F54" s="40"/>
      <c r="G54" s="41"/>
      <c r="H54" s="41"/>
      <c r="I54" s="42">
        <f t="shared" si="0"/>
        <v>0</v>
      </c>
      <c r="J54" s="43" t="str">
        <f t="shared" si="1"/>
        <v>Không</v>
      </c>
      <c r="K54" s="41"/>
    </row>
    <row r="55" spans="1:11" ht="18" customHeight="1">
      <c r="A55" s="14"/>
      <c r="B55" s="22"/>
      <c r="C55" s="23"/>
      <c r="D55" s="24"/>
      <c r="E55" s="24"/>
      <c r="F55" s="40"/>
      <c r="G55" s="41"/>
      <c r="H55" s="41"/>
      <c r="I55" s="42">
        <f t="shared" si="0"/>
        <v>0</v>
      </c>
      <c r="J55" s="43" t="str">
        <f t="shared" si="1"/>
        <v>Không</v>
      </c>
      <c r="K55" s="41"/>
    </row>
    <row r="56" spans="1:11" ht="18" customHeight="1">
      <c r="A56" s="14"/>
      <c r="B56" s="19"/>
      <c r="C56" s="20"/>
      <c r="D56" s="21"/>
      <c r="E56" s="21"/>
      <c r="F56" s="40"/>
      <c r="G56" s="41"/>
      <c r="H56" s="41"/>
      <c r="I56" s="42">
        <f t="shared" si="0"/>
        <v>0</v>
      </c>
      <c r="J56" s="43" t="str">
        <f t="shared" si="1"/>
        <v>Không</v>
      </c>
      <c r="K56" s="41"/>
    </row>
    <row r="57" spans="1:11" ht="18" customHeight="1">
      <c r="A57" s="14"/>
      <c r="B57" s="19"/>
      <c r="C57" s="20"/>
      <c r="D57" s="21"/>
      <c r="E57" s="21"/>
      <c r="F57" s="40"/>
      <c r="G57" s="41"/>
      <c r="H57" s="41"/>
      <c r="I57" s="42">
        <f t="shared" si="0"/>
        <v>0</v>
      </c>
      <c r="J57" s="43" t="str">
        <f t="shared" si="1"/>
        <v>Không</v>
      </c>
      <c r="K57" s="41"/>
    </row>
    <row r="58" spans="1:11" ht="18" customHeight="1">
      <c r="A58" s="14"/>
      <c r="B58" s="19"/>
      <c r="C58" s="20"/>
      <c r="D58" s="21"/>
      <c r="E58" s="21"/>
      <c r="F58" s="40"/>
      <c r="G58" s="41"/>
      <c r="H58" s="41"/>
      <c r="I58" s="42">
        <f t="shared" si="0"/>
        <v>0</v>
      </c>
      <c r="J58" s="43" t="str">
        <f t="shared" si="1"/>
        <v>Không</v>
      </c>
      <c r="K58" s="41"/>
    </row>
    <row r="59" spans="1:11" ht="18" customHeight="1">
      <c r="A59" s="14"/>
      <c r="B59" s="19"/>
      <c r="C59" s="20"/>
      <c r="D59" s="21"/>
      <c r="E59" s="21"/>
      <c r="F59" s="40"/>
      <c r="G59" s="41"/>
      <c r="H59" s="41"/>
      <c r="I59" s="42">
        <f t="shared" si="0"/>
        <v>0</v>
      </c>
      <c r="J59" s="43" t="str">
        <f t="shared" si="1"/>
        <v>Không</v>
      </c>
      <c r="K59" s="41"/>
    </row>
    <row r="60" spans="1:11" ht="18" customHeight="1">
      <c r="A60" s="14"/>
      <c r="B60" s="19"/>
      <c r="C60" s="20"/>
      <c r="D60" s="21"/>
      <c r="E60" s="21"/>
      <c r="F60" s="40"/>
      <c r="G60" s="41"/>
      <c r="H60" s="41"/>
      <c r="I60" s="42">
        <f t="shared" si="0"/>
        <v>0</v>
      </c>
      <c r="J60" s="43" t="str">
        <f t="shared" si="1"/>
        <v>Không</v>
      </c>
      <c r="K60" s="41"/>
    </row>
    <row r="61" spans="1:11" ht="18" customHeight="1">
      <c r="A61" s="14"/>
      <c r="B61" s="19"/>
      <c r="C61" s="20"/>
      <c r="D61" s="21"/>
      <c r="E61" s="21"/>
      <c r="F61" s="40"/>
      <c r="G61" s="41"/>
      <c r="H61" s="41"/>
      <c r="I61" s="42">
        <f t="shared" si="0"/>
        <v>0</v>
      </c>
      <c r="J61" s="43" t="str">
        <f t="shared" si="1"/>
        <v>Không</v>
      </c>
      <c r="K61" s="41"/>
    </row>
    <row r="62" spans="1:11" ht="18" customHeight="1">
      <c r="A62" s="14"/>
      <c r="B62" s="19"/>
      <c r="C62" s="20"/>
      <c r="D62" s="21"/>
      <c r="E62" s="21"/>
      <c r="F62" s="40"/>
      <c r="G62" s="41"/>
      <c r="H62" s="41"/>
      <c r="I62" s="42">
        <f t="shared" si="0"/>
        <v>0</v>
      </c>
      <c r="J62" s="43" t="str">
        <f t="shared" si="1"/>
        <v>Không</v>
      </c>
      <c r="K62" s="41"/>
    </row>
    <row r="63" spans="1:11" ht="18" customHeight="1">
      <c r="A63" s="14"/>
      <c r="B63" s="19"/>
      <c r="C63" s="20"/>
      <c r="D63" s="21"/>
      <c r="E63" s="21"/>
      <c r="F63" s="40"/>
      <c r="G63" s="41"/>
      <c r="H63" s="41"/>
      <c r="I63" s="42">
        <f t="shared" si="0"/>
        <v>0</v>
      </c>
      <c r="J63" s="43" t="str">
        <f t="shared" si="1"/>
        <v>Không</v>
      </c>
      <c r="K63" s="41"/>
    </row>
    <row r="64" spans="1:11" ht="18" customHeight="1">
      <c r="A64" s="14"/>
      <c r="B64" s="22"/>
      <c r="C64" s="23"/>
      <c r="D64" s="24"/>
      <c r="E64" s="24"/>
      <c r="F64" s="44"/>
      <c r="G64" s="41"/>
      <c r="H64" s="41"/>
      <c r="I64" s="42">
        <f t="shared" si="0"/>
        <v>0</v>
      </c>
      <c r="J64" s="43" t="str">
        <f t="shared" si="1"/>
        <v>Không</v>
      </c>
      <c r="K64" s="41"/>
    </row>
    <row r="65" spans="1:11" ht="18" customHeight="1">
      <c r="A65" s="14"/>
      <c r="B65" s="19"/>
      <c r="C65" s="20"/>
      <c r="D65" s="21"/>
      <c r="E65" s="21"/>
      <c r="F65" s="40"/>
      <c r="G65" s="41"/>
      <c r="H65" s="41"/>
      <c r="I65" s="42">
        <f t="shared" si="0"/>
        <v>0</v>
      </c>
      <c r="J65" s="43" t="str">
        <f t="shared" si="1"/>
        <v>Không</v>
      </c>
      <c r="K65" s="41"/>
    </row>
    <row r="66" spans="1:11" ht="18" customHeight="1">
      <c r="A66" s="25"/>
      <c r="B66" s="26"/>
      <c r="C66" s="27"/>
      <c r="D66" s="28"/>
      <c r="E66" s="28"/>
      <c r="F66" s="45"/>
      <c r="G66" s="46"/>
      <c r="H66" s="46"/>
      <c r="I66" s="47">
        <f>ROUND(((F66*10)+(G66*20)+(H66*70))/100,0)</f>
        <v>0</v>
      </c>
      <c r="J66" s="48" t="str">
        <f>CHOOSE(VALUE(SUBSTITUTE(LEFT(I66,2),",",""))+1,"Không","Một","Hai","Ba","Bốn","Năm","Sáu","Bảy","Tám","Chín","Mười")&amp;IF(ISERR(FIND(",",I66,1)),"",",""Phẩynăm")</f>
        <v>Không</v>
      </c>
      <c r="K66" s="46"/>
    </row>
    <row r="67" spans="1:11" s="7" customFormat="1" ht="18.75">
      <c r="A67" s="295" t="s">
        <v>72</v>
      </c>
      <c r="B67" s="295"/>
      <c r="C67" s="295"/>
      <c r="D67" s="295"/>
      <c r="E67" s="295"/>
      <c r="F67" s="295"/>
      <c r="G67" s="2"/>
      <c r="H67" s="2"/>
      <c r="I67" s="2"/>
      <c r="J67"/>
      <c r="K67"/>
    </row>
    <row r="68" spans="1:11" s="7" customFormat="1" ht="18.75">
      <c r="A68" s="10"/>
      <c r="B68" s="4"/>
      <c r="C68" s="4"/>
      <c r="D68" s="4"/>
      <c r="E68" s="4"/>
      <c r="F68" s="296" t="s">
        <v>175</v>
      </c>
      <c r="G68" s="296"/>
      <c r="H68" s="296"/>
      <c r="I68" s="296"/>
      <c r="J68" s="296"/>
      <c r="K68" s="296"/>
    </row>
    <row r="69" spans="1:11" s="9" customFormat="1" ht="18.75">
      <c r="A69" s="283" t="s">
        <v>65</v>
      </c>
      <c r="B69" s="283"/>
      <c r="C69" s="283"/>
      <c r="D69" s="5"/>
      <c r="E69" s="5"/>
      <c r="F69" s="5"/>
      <c r="G69" s="5"/>
      <c r="H69" s="5"/>
      <c r="I69" s="5"/>
      <c r="J69" s="5"/>
      <c r="K69" s="49"/>
    </row>
    <row r="70" spans="1:11" ht="16.5">
      <c r="A70" s="284" t="s">
        <v>66</v>
      </c>
      <c r="B70" s="284"/>
      <c r="C70" s="284"/>
      <c r="D70" s="284"/>
      <c r="E70" s="284"/>
      <c r="F70" s="284"/>
      <c r="G70" s="284"/>
      <c r="H70" s="284"/>
      <c r="I70" s="284"/>
      <c r="J70" s="284"/>
      <c r="K70" s="284"/>
    </row>
    <row r="71" spans="1:11" ht="16.5">
      <c r="A71" s="10" t="s">
        <v>67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6.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</row>
    <row r="73" spans="1:11" ht="16.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</row>
    <row r="74" spans="1:11" ht="16.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</row>
    <row r="75" spans="1:11" ht="16.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</row>
    <row r="76" spans="1:11" ht="18.75">
      <c r="A76" s="50"/>
      <c r="B76" s="6" t="s">
        <v>68</v>
      </c>
      <c r="C76" s="6"/>
      <c r="D76" s="270" t="s">
        <v>174</v>
      </c>
      <c r="E76" s="270"/>
      <c r="F76" s="270"/>
      <c r="G76" s="270"/>
      <c r="H76" s="6" t="s">
        <v>69</v>
      </c>
      <c r="I76" s="6"/>
      <c r="J76" s="6"/>
      <c r="K76" s="6"/>
    </row>
  </sheetData>
  <sheetProtection formatCells="0" formatColumns="0" formatRows="0" insertColumns="0" insertRows="0" insertHyperlinks="0" deleteColumns="0" deleteRows="0" sort="0" autoFilter="0" pivotTables="0"/>
  <mergeCells count="19">
    <mergeCell ref="D76:G76"/>
    <mergeCell ref="E8:E10"/>
    <mergeCell ref="A69:C69"/>
    <mergeCell ref="A70:K70"/>
    <mergeCell ref="A1:K1"/>
    <mergeCell ref="A2:K2"/>
    <mergeCell ref="A4:K4"/>
    <mergeCell ref="B5:K5"/>
    <mergeCell ref="A67:F67"/>
    <mergeCell ref="F68:K68"/>
    <mergeCell ref="A8:A10"/>
    <mergeCell ref="B8:C10"/>
    <mergeCell ref="D8:D10"/>
    <mergeCell ref="F8:F10"/>
    <mergeCell ref="B6:K6"/>
    <mergeCell ref="I8:J9"/>
    <mergeCell ref="K8:K10"/>
    <mergeCell ref="G8:G10"/>
    <mergeCell ref="H8:H10"/>
  </mergeCells>
  <conditionalFormatting sqref="I11:I66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6">
      <selection activeCell="E34" sqref="E34"/>
    </sheetView>
  </sheetViews>
  <sheetFormatPr defaultColWidth="9.140625" defaultRowHeight="12.75"/>
  <cols>
    <col min="1" max="1" width="4.140625" style="70" customWidth="1"/>
    <col min="2" max="2" width="23.00390625" style="2" customWidth="1"/>
    <col min="3" max="3" width="10.140625" style="2" customWidth="1"/>
    <col min="4" max="4" width="13.7109375" style="2" customWidth="1"/>
    <col min="5" max="5" width="8.28125" style="2" customWidth="1"/>
    <col min="6" max="6" width="13.57421875" style="2" customWidth="1"/>
    <col min="7" max="7" width="12.421875" style="2" customWidth="1"/>
    <col min="8" max="8" width="9.8515625" style="2" customWidth="1"/>
    <col min="9" max="16384" width="9.140625" style="2" customWidth="1"/>
  </cols>
  <sheetData>
    <row r="2" spans="1:9" s="8" customFormat="1" ht="16.5">
      <c r="A2" s="304" t="s">
        <v>9</v>
      </c>
      <c r="B2" s="305"/>
      <c r="C2" s="305"/>
      <c r="D2" s="305"/>
      <c r="E2" s="305"/>
      <c r="F2" s="305"/>
      <c r="G2" s="305"/>
      <c r="H2" s="305"/>
      <c r="I2" s="5"/>
    </row>
    <row r="3" spans="1:9" s="8" customFormat="1" ht="17.25">
      <c r="A3" s="306" t="s">
        <v>10</v>
      </c>
      <c r="B3" s="284"/>
      <c r="C3" s="284"/>
      <c r="D3" s="284"/>
      <c r="E3" s="284"/>
      <c r="F3" s="284"/>
      <c r="G3" s="284"/>
      <c r="H3" s="284"/>
      <c r="I3" s="5"/>
    </row>
    <row r="4" spans="1:9" s="8" customFormat="1" ht="8.25" customHeight="1">
      <c r="A4" s="71"/>
      <c r="B4" s="2"/>
      <c r="C4" s="3"/>
      <c r="D4" s="3"/>
      <c r="E4" s="3"/>
      <c r="F4" s="3"/>
      <c r="G4" s="3"/>
      <c r="H4" s="3"/>
      <c r="I4" s="3"/>
    </row>
    <row r="5" spans="1:9" s="8" customFormat="1" ht="20.25">
      <c r="A5" s="307" t="s">
        <v>13</v>
      </c>
      <c r="B5" s="308"/>
      <c r="C5" s="308"/>
      <c r="D5" s="308"/>
      <c r="E5" s="308"/>
      <c r="F5" s="308"/>
      <c r="G5" s="308"/>
      <c r="H5" s="308"/>
      <c r="I5" s="6"/>
    </row>
    <row r="6" spans="1:9" s="8" customFormat="1" ht="20.25">
      <c r="A6" s="307" t="s">
        <v>164</v>
      </c>
      <c r="B6" s="308"/>
      <c r="C6" s="308"/>
      <c r="D6" s="308"/>
      <c r="E6" s="308"/>
      <c r="F6" s="308"/>
      <c r="G6" s="308"/>
      <c r="H6" s="308"/>
      <c r="I6" s="6"/>
    </row>
    <row r="7" spans="1:9" s="8" customFormat="1" ht="21" customHeight="1">
      <c r="A7" s="309" t="s">
        <v>171</v>
      </c>
      <c r="B7" s="270"/>
      <c r="C7" s="270"/>
      <c r="D7" s="270"/>
      <c r="E7" s="270"/>
      <c r="F7" s="270"/>
      <c r="G7" s="270"/>
      <c r="H7" s="270"/>
      <c r="I7" s="6"/>
    </row>
    <row r="8" spans="2:7" ht="9" customHeight="1">
      <c r="B8" s="4"/>
      <c r="C8" s="4"/>
      <c r="D8" s="4"/>
      <c r="E8" s="4"/>
      <c r="F8" s="4"/>
      <c r="G8" s="4"/>
    </row>
    <row r="9" spans="1:8" ht="30.75" customHeight="1">
      <c r="A9" s="310" t="s">
        <v>7</v>
      </c>
      <c r="B9" s="312" t="s">
        <v>3</v>
      </c>
      <c r="C9" s="312"/>
      <c r="D9" s="312" t="s">
        <v>4</v>
      </c>
      <c r="E9" s="298" t="s">
        <v>163</v>
      </c>
      <c r="F9" s="316" t="s">
        <v>8</v>
      </c>
      <c r="G9" s="317"/>
      <c r="H9" s="298" t="s">
        <v>0</v>
      </c>
    </row>
    <row r="10" spans="1:8" ht="16.5" customHeight="1">
      <c r="A10" s="311"/>
      <c r="B10" s="313"/>
      <c r="C10" s="313"/>
      <c r="D10" s="313"/>
      <c r="E10" s="314"/>
      <c r="F10" s="301" t="s">
        <v>14</v>
      </c>
      <c r="G10" s="301" t="s">
        <v>15</v>
      </c>
      <c r="H10" s="299"/>
    </row>
    <row r="11" spans="1:8" ht="44.25" customHeight="1">
      <c r="A11" s="310"/>
      <c r="B11" s="312"/>
      <c r="C11" s="312"/>
      <c r="D11" s="312"/>
      <c r="E11" s="315"/>
      <c r="F11" s="302"/>
      <c r="G11" s="302"/>
      <c r="H11" s="300"/>
    </row>
    <row r="12" spans="1:8" ht="29.25" customHeight="1">
      <c r="A12" s="95">
        <v>1</v>
      </c>
      <c r="B12" s="64" t="s">
        <v>73</v>
      </c>
      <c r="C12" s="69" t="s">
        <v>148</v>
      </c>
      <c r="D12" s="65" t="s">
        <v>161</v>
      </c>
      <c r="E12" s="61" t="s">
        <v>80</v>
      </c>
      <c r="F12" s="85"/>
      <c r="G12" s="86"/>
      <c r="H12" s="87"/>
    </row>
    <row r="13" spans="1:8" ht="29.25" customHeight="1">
      <c r="A13" s="96">
        <v>2</v>
      </c>
      <c r="B13" s="64" t="s">
        <v>115</v>
      </c>
      <c r="C13" s="69" t="s">
        <v>101</v>
      </c>
      <c r="D13" s="63">
        <v>34281</v>
      </c>
      <c r="E13" s="61" t="s">
        <v>80</v>
      </c>
      <c r="F13" s="92"/>
      <c r="G13" s="93"/>
      <c r="H13" s="94"/>
    </row>
    <row r="14" spans="1:8" ht="29.25" customHeight="1">
      <c r="A14" s="96">
        <v>3</v>
      </c>
      <c r="B14" s="66" t="s">
        <v>84</v>
      </c>
      <c r="C14" s="69" t="s">
        <v>79</v>
      </c>
      <c r="D14" s="63">
        <v>33397</v>
      </c>
      <c r="E14" s="61" t="s">
        <v>80</v>
      </c>
      <c r="F14" s="92"/>
      <c r="G14" s="93"/>
      <c r="H14" s="94"/>
    </row>
    <row r="15" spans="1:8" ht="29.25" customHeight="1">
      <c r="A15" s="96">
        <v>4</v>
      </c>
      <c r="B15" s="62" t="s">
        <v>85</v>
      </c>
      <c r="C15" s="69" t="s">
        <v>86</v>
      </c>
      <c r="D15" s="63">
        <v>34381</v>
      </c>
      <c r="E15" s="61" t="s">
        <v>80</v>
      </c>
      <c r="F15" s="92"/>
      <c r="G15" s="93"/>
      <c r="H15" s="94"/>
    </row>
    <row r="16" spans="1:8" ht="29.25" customHeight="1">
      <c r="A16" s="96">
        <v>5</v>
      </c>
      <c r="B16" s="64" t="s">
        <v>91</v>
      </c>
      <c r="C16" s="69" t="s">
        <v>92</v>
      </c>
      <c r="D16" s="63">
        <v>34919</v>
      </c>
      <c r="E16" s="61" t="s">
        <v>80</v>
      </c>
      <c r="F16" s="92"/>
      <c r="G16" s="93"/>
      <c r="H16" s="94"/>
    </row>
    <row r="17" spans="1:8" ht="29.25" customHeight="1">
      <c r="A17" s="96">
        <v>6</v>
      </c>
      <c r="B17" s="64" t="s">
        <v>54</v>
      </c>
      <c r="C17" s="69" t="s">
        <v>96</v>
      </c>
      <c r="D17" s="63">
        <v>32838</v>
      </c>
      <c r="E17" s="61" t="s">
        <v>80</v>
      </c>
      <c r="F17" s="92"/>
      <c r="G17" s="93"/>
      <c r="H17" s="94"/>
    </row>
    <row r="18" spans="1:8" ht="29.25" customHeight="1">
      <c r="A18" s="96">
        <v>7</v>
      </c>
      <c r="B18" s="64" t="s">
        <v>2</v>
      </c>
      <c r="C18" s="69" t="s">
        <v>99</v>
      </c>
      <c r="D18" s="63">
        <v>35063</v>
      </c>
      <c r="E18" s="61" t="s">
        <v>80</v>
      </c>
      <c r="F18" s="92"/>
      <c r="G18" s="93"/>
      <c r="H18" s="94"/>
    </row>
    <row r="19" spans="1:8" ht="29.25" customHeight="1">
      <c r="A19" s="96">
        <v>8</v>
      </c>
      <c r="B19" s="64" t="s">
        <v>162</v>
      </c>
      <c r="C19" s="69" t="s">
        <v>149</v>
      </c>
      <c r="D19" s="63">
        <v>35222</v>
      </c>
      <c r="E19" s="41" t="s">
        <v>80</v>
      </c>
      <c r="F19" s="92"/>
      <c r="G19" s="93"/>
      <c r="H19" s="94"/>
    </row>
    <row r="20" spans="1:8" ht="29.25" customHeight="1">
      <c r="A20" s="96">
        <v>9</v>
      </c>
      <c r="B20" s="64" t="s">
        <v>20</v>
      </c>
      <c r="C20" s="69" t="s">
        <v>6</v>
      </c>
      <c r="D20" s="63">
        <v>35320</v>
      </c>
      <c r="E20" s="41" t="s">
        <v>80</v>
      </c>
      <c r="F20" s="92"/>
      <c r="G20" s="93"/>
      <c r="H20" s="94"/>
    </row>
    <row r="21" spans="1:8" ht="29.25" customHeight="1">
      <c r="A21" s="96">
        <v>10</v>
      </c>
      <c r="B21" s="64" t="s">
        <v>97</v>
      </c>
      <c r="C21" s="69" t="s">
        <v>103</v>
      </c>
      <c r="D21" s="63">
        <v>34718</v>
      </c>
      <c r="E21" s="41" t="s">
        <v>80</v>
      </c>
      <c r="F21" s="92"/>
      <c r="G21" s="93"/>
      <c r="H21" s="94"/>
    </row>
    <row r="22" spans="1:8" ht="29.25" customHeight="1">
      <c r="A22" s="96">
        <v>11</v>
      </c>
      <c r="B22" s="64" t="s">
        <v>165</v>
      </c>
      <c r="C22" s="69" t="s">
        <v>93</v>
      </c>
      <c r="D22" s="63">
        <v>35204</v>
      </c>
      <c r="E22" s="41" t="s">
        <v>80</v>
      </c>
      <c r="F22" s="92"/>
      <c r="G22" s="93"/>
      <c r="H22" s="94"/>
    </row>
    <row r="23" spans="1:8" ht="29.25" customHeight="1">
      <c r="A23" s="96">
        <v>12</v>
      </c>
      <c r="B23" s="64" t="s">
        <v>151</v>
      </c>
      <c r="C23" s="69" t="s">
        <v>88</v>
      </c>
      <c r="D23" s="63">
        <v>34467</v>
      </c>
      <c r="E23" s="41" t="s">
        <v>80</v>
      </c>
      <c r="F23" s="92"/>
      <c r="G23" s="93"/>
      <c r="H23" s="94"/>
    </row>
    <row r="24" spans="1:8" ht="29.25" customHeight="1">
      <c r="A24" s="96">
        <v>13</v>
      </c>
      <c r="B24" s="64" t="s">
        <v>167</v>
      </c>
      <c r="C24" s="69" t="s">
        <v>32</v>
      </c>
      <c r="D24" s="63">
        <v>34904</v>
      </c>
      <c r="E24" s="41" t="s">
        <v>80</v>
      </c>
      <c r="F24" s="92"/>
      <c r="G24" s="93"/>
      <c r="H24" s="94"/>
    </row>
    <row r="25" spans="1:8" ht="29.25" customHeight="1">
      <c r="A25" s="96">
        <v>14</v>
      </c>
      <c r="B25" s="64" t="s">
        <v>144</v>
      </c>
      <c r="C25" s="69" t="s">
        <v>99</v>
      </c>
      <c r="D25" s="63">
        <v>35270</v>
      </c>
      <c r="E25" s="41" t="s">
        <v>80</v>
      </c>
      <c r="F25" s="92"/>
      <c r="G25" s="93"/>
      <c r="H25" s="94"/>
    </row>
    <row r="26" spans="1:8" ht="29.25" customHeight="1">
      <c r="A26" s="88">
        <v>15</v>
      </c>
      <c r="B26" s="68" t="s">
        <v>115</v>
      </c>
      <c r="C26" s="77" t="s">
        <v>146</v>
      </c>
      <c r="D26" s="67">
        <v>35065</v>
      </c>
      <c r="E26" s="46" t="s">
        <v>80</v>
      </c>
      <c r="F26" s="89"/>
      <c r="G26" s="90"/>
      <c r="H26" s="91"/>
    </row>
    <row r="27" spans="1:10" s="7" customFormat="1" ht="16.5" customHeight="1">
      <c r="A27" s="303" t="s">
        <v>172</v>
      </c>
      <c r="B27" s="303"/>
      <c r="C27" s="303"/>
      <c r="D27" s="303"/>
      <c r="E27" s="2"/>
      <c r="F27" s="75"/>
      <c r="G27" s="75"/>
      <c r="H27" s="75"/>
      <c r="J27" s="2"/>
    </row>
    <row r="28" spans="1:10" s="7" customFormat="1" ht="15.75" customHeight="1">
      <c r="A28" s="72"/>
      <c r="B28" s="296" t="s">
        <v>166</v>
      </c>
      <c r="C28" s="296"/>
      <c r="D28" s="296"/>
      <c r="E28" s="296"/>
      <c r="F28" s="296"/>
      <c r="G28" s="296"/>
      <c r="H28" s="296"/>
      <c r="I28" s="10"/>
      <c r="J28" s="2"/>
    </row>
    <row r="29" spans="1:10" s="7" customFormat="1" ht="15.75" customHeight="1">
      <c r="A29" s="73" t="s">
        <v>16</v>
      </c>
      <c r="B29" s="12"/>
      <c r="C29" s="12"/>
      <c r="D29" s="12"/>
      <c r="E29" s="12"/>
      <c r="F29" s="12"/>
      <c r="G29" s="12"/>
      <c r="H29" s="12"/>
      <c r="J29" s="2"/>
    </row>
    <row r="30" spans="1:10" s="9" customFormat="1" ht="15.75" customHeight="1">
      <c r="A30" s="74" t="s">
        <v>17</v>
      </c>
      <c r="B30" s="13"/>
      <c r="C30" s="13"/>
      <c r="D30" s="13"/>
      <c r="E30" s="13"/>
      <c r="F30" s="13"/>
      <c r="G30" s="13"/>
      <c r="H30" s="13"/>
      <c r="J30" s="2"/>
    </row>
  </sheetData>
  <sheetProtection formatCells="0" formatColumns="0" formatRows="0" insertColumns="0" insertRows="0" insertHyperlinks="0" deleteColumns="0" deleteRows="0" sort="0" autoFilter="0" pivotTables="0"/>
  <mergeCells count="15">
    <mergeCell ref="A9:A11"/>
    <mergeCell ref="B9:C11"/>
    <mergeCell ref="D9:D11"/>
    <mergeCell ref="E9:E11"/>
    <mergeCell ref="F9:G9"/>
    <mergeCell ref="H9:H11"/>
    <mergeCell ref="F10:F11"/>
    <mergeCell ref="G10:G11"/>
    <mergeCell ref="A27:D27"/>
    <mergeCell ref="B28:H28"/>
    <mergeCell ref="A2:H2"/>
    <mergeCell ref="A3:H3"/>
    <mergeCell ref="A5:H5"/>
    <mergeCell ref="A6:H6"/>
    <mergeCell ref="A7:H7"/>
  </mergeCells>
  <printOptions/>
  <pageMargins left="0.55" right="0.4" top="0.45" bottom="0.4" header="0.25" footer="0.2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4.140625" style="1" customWidth="1"/>
    <col min="2" max="2" width="18.140625" style="2" customWidth="1"/>
    <col min="3" max="3" width="9.00390625" style="2" customWidth="1"/>
    <col min="4" max="4" width="12.57421875" style="2" customWidth="1"/>
    <col min="5" max="5" width="7.140625" style="2" customWidth="1"/>
    <col min="6" max="6" width="7.421875" style="2" customWidth="1"/>
    <col min="7" max="7" width="7.140625" style="2" customWidth="1"/>
    <col min="8" max="9" width="7.28125" style="2" customWidth="1"/>
    <col min="10" max="10" width="9.140625" style="2" customWidth="1"/>
    <col min="11" max="11" width="6.7109375" style="2" customWidth="1"/>
    <col min="12" max="16384" width="9.140625" style="2" customWidth="1"/>
  </cols>
  <sheetData>
    <row r="1" spans="1:11" s="8" customFormat="1" ht="16.5">
      <c r="A1" s="268" t="s">
        <v>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8" customFormat="1" ht="16.5">
      <c r="A2" s="269" t="s">
        <v>57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8" customFormat="1" ht="8.25" customHeight="1">
      <c r="A3" s="1"/>
      <c r="B3" s="1"/>
      <c r="C3" s="29"/>
      <c r="D3" s="29"/>
      <c r="E3" s="29"/>
      <c r="F3" s="29"/>
      <c r="G3" s="29"/>
      <c r="H3" s="29"/>
      <c r="I3" s="1"/>
      <c r="J3" s="1"/>
      <c r="K3" s="1"/>
    </row>
    <row r="4" spans="1:11" s="8" customFormat="1" ht="18.75">
      <c r="A4" s="270" t="s">
        <v>173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s="8" customFormat="1" ht="18.75">
      <c r="A5" s="6"/>
      <c r="B5" s="271" t="s">
        <v>104</v>
      </c>
      <c r="C5" s="272"/>
      <c r="D5" s="272"/>
      <c r="E5" s="272"/>
      <c r="F5" s="272"/>
      <c r="G5" s="272"/>
      <c r="H5" s="272"/>
      <c r="I5" s="272"/>
      <c r="J5" s="272"/>
      <c r="K5" s="272"/>
    </row>
    <row r="6" spans="1:11" s="8" customFormat="1" ht="21" customHeight="1">
      <c r="A6" s="30"/>
      <c r="B6" s="273" t="s">
        <v>275</v>
      </c>
      <c r="C6" s="270"/>
      <c r="D6" s="270"/>
      <c r="E6" s="270"/>
      <c r="F6" s="270"/>
      <c r="G6" s="270"/>
      <c r="H6" s="270"/>
      <c r="I6" s="270"/>
      <c r="J6" s="270"/>
      <c r="K6" s="270"/>
    </row>
    <row r="7" spans="1:11" ht="2.25" customHeight="1">
      <c r="A7" s="8"/>
      <c r="B7" s="8"/>
      <c r="C7" s="8"/>
      <c r="D7" s="6"/>
      <c r="E7" s="6"/>
      <c r="F7" s="6"/>
      <c r="G7" s="6"/>
      <c r="H7" s="6"/>
      <c r="I7" s="8"/>
      <c r="J7" s="8"/>
      <c r="K7" s="8"/>
    </row>
    <row r="8" spans="1:11" ht="26.25" customHeight="1">
      <c r="A8" s="274" t="s">
        <v>7</v>
      </c>
      <c r="B8" s="274" t="s">
        <v>3</v>
      </c>
      <c r="C8" s="274"/>
      <c r="D8" s="274" t="s">
        <v>4</v>
      </c>
      <c r="E8" s="277" t="s">
        <v>163</v>
      </c>
      <c r="F8" s="280" t="s">
        <v>59</v>
      </c>
      <c r="G8" s="285" t="s">
        <v>60</v>
      </c>
      <c r="H8" s="285" t="s">
        <v>61</v>
      </c>
      <c r="I8" s="288" t="s">
        <v>62</v>
      </c>
      <c r="J8" s="289"/>
      <c r="K8" s="292" t="s">
        <v>0</v>
      </c>
    </row>
    <row r="9" spans="1:11" ht="16.5" customHeight="1">
      <c r="A9" s="275"/>
      <c r="B9" s="275"/>
      <c r="C9" s="275"/>
      <c r="D9" s="275"/>
      <c r="E9" s="278"/>
      <c r="F9" s="281"/>
      <c r="G9" s="286"/>
      <c r="H9" s="286"/>
      <c r="I9" s="290"/>
      <c r="J9" s="291"/>
      <c r="K9" s="293"/>
    </row>
    <row r="10" spans="1:11" ht="59.25" customHeight="1">
      <c r="A10" s="276"/>
      <c r="B10" s="276"/>
      <c r="C10" s="276"/>
      <c r="D10" s="276"/>
      <c r="E10" s="279"/>
      <c r="F10" s="282"/>
      <c r="G10" s="287"/>
      <c r="H10" s="287"/>
      <c r="I10" s="31" t="s">
        <v>63</v>
      </c>
      <c r="J10" s="32" t="s">
        <v>64</v>
      </c>
      <c r="K10" s="294"/>
    </row>
    <row r="11" spans="1:11" ht="18" customHeight="1">
      <c r="A11" s="97">
        <v>1</v>
      </c>
      <c r="B11" s="104" t="s">
        <v>37</v>
      </c>
      <c r="C11" s="103" t="s">
        <v>38</v>
      </c>
      <c r="D11" s="106"/>
      <c r="E11" s="99" t="s">
        <v>95</v>
      </c>
      <c r="F11" s="36">
        <v>10</v>
      </c>
      <c r="G11" s="37">
        <v>7</v>
      </c>
      <c r="H11" s="37">
        <v>8</v>
      </c>
      <c r="I11" s="42">
        <f>ROUND(((F11*10)+(G11*20)+(H11*70))/100,0)</f>
        <v>8</v>
      </c>
      <c r="J11" s="43" t="str">
        <f>CHOOSE(VALUE(SUBSTITUTE(LEFT(I11,2),",",""))+1,"Không","Một","Hai","Ba","Bốn","Năm","Sáu","Bảy","Tám","Chín","Mười")&amp;IF(ISERR(FIND(",",I11,1)),"",",""Phẩynăm")</f>
        <v>Tám</v>
      </c>
      <c r="K11" s="37"/>
    </row>
    <row r="12" spans="1:11" ht="18" customHeight="1">
      <c r="A12" s="97">
        <v>2</v>
      </c>
      <c r="B12" s="104" t="s">
        <v>22</v>
      </c>
      <c r="C12" s="103" t="s">
        <v>41</v>
      </c>
      <c r="D12" s="106"/>
      <c r="E12" s="99" t="s">
        <v>95</v>
      </c>
      <c r="F12" s="40">
        <v>8</v>
      </c>
      <c r="G12" s="41">
        <v>7</v>
      </c>
      <c r="H12" s="41">
        <v>7</v>
      </c>
      <c r="I12" s="42">
        <f>ROUND(((F12*10)+(G12*20)+(H12*70))/100,0)</f>
        <v>7</v>
      </c>
      <c r="J12" s="43" t="str">
        <f>CHOOSE(VALUE(SUBSTITUTE(LEFT(I12,2),",",""))+1,"Không","Một","Hai","Ba","Bốn","Năm","Sáu","Bảy","Tám","Chín","Mười")&amp;IF(ISERR(FIND(",",I12,1)),"",",""Phẩynăm")</f>
        <v>Bảy</v>
      </c>
      <c r="K12" s="41"/>
    </row>
    <row r="13" spans="1:11" ht="18" customHeight="1">
      <c r="A13" s="109">
        <v>3</v>
      </c>
      <c r="B13" s="110" t="s">
        <v>276</v>
      </c>
      <c r="C13" s="230" t="s">
        <v>247</v>
      </c>
      <c r="D13" s="112"/>
      <c r="E13" s="254" t="s">
        <v>74</v>
      </c>
      <c r="F13" s="45">
        <v>10</v>
      </c>
      <c r="G13" s="46">
        <v>8</v>
      </c>
      <c r="H13" s="46">
        <v>8</v>
      </c>
      <c r="I13" s="47">
        <f>ROUND(((F13*10)+(G13*20)+(H13*70))/100,0)</f>
        <v>8</v>
      </c>
      <c r="J13" s="48" t="str">
        <f>CHOOSE(VALUE(SUBSTITUTE(LEFT(I13,2),",",""))+1,"Không","Một","Hai","Ba","Bốn","Năm","Sáu","Bảy","Tám","Chín","Mười")&amp;IF(ISERR(FIND(",",I13,1)),"",",""Phẩynăm")</f>
        <v>Tám</v>
      </c>
      <c r="K13" s="46"/>
    </row>
    <row r="14" spans="1:11" s="7" customFormat="1" ht="18.75">
      <c r="A14" s="295" t="s">
        <v>271</v>
      </c>
      <c r="B14" s="295"/>
      <c r="C14" s="295"/>
      <c r="D14" s="295"/>
      <c r="E14" s="295"/>
      <c r="F14" s="295"/>
      <c r="G14" s="2"/>
      <c r="H14" s="2"/>
      <c r="I14" s="2"/>
      <c r="J14"/>
      <c r="K14"/>
    </row>
    <row r="15" spans="1:11" s="7" customFormat="1" ht="18.75">
      <c r="A15" s="10"/>
      <c r="B15" s="4"/>
      <c r="C15" s="4"/>
      <c r="D15" s="4"/>
      <c r="E15" s="296" t="s">
        <v>175</v>
      </c>
      <c r="F15" s="296"/>
      <c r="G15" s="296"/>
      <c r="H15" s="296"/>
      <c r="I15" s="296"/>
      <c r="J15" s="296"/>
      <c r="K15" s="296"/>
    </row>
    <row r="16" spans="1:11" s="9" customFormat="1" ht="18.75">
      <c r="A16" s="283" t="s">
        <v>65</v>
      </c>
      <c r="B16" s="283"/>
      <c r="C16" s="283"/>
      <c r="D16" s="5"/>
      <c r="E16" s="5"/>
      <c r="F16" s="5"/>
      <c r="G16" s="5"/>
      <c r="H16" s="5"/>
      <c r="I16" s="5"/>
      <c r="J16" s="5"/>
      <c r="K16" s="49"/>
    </row>
    <row r="17" spans="1:11" ht="16.5">
      <c r="A17" s="284" t="s">
        <v>66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</row>
    <row r="18" spans="1:11" ht="16.5">
      <c r="A18" s="10" t="s">
        <v>67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6.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6.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16.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 ht="16.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ht="18.75">
      <c r="A23" s="50"/>
      <c r="B23" s="6" t="s">
        <v>68</v>
      </c>
      <c r="C23" s="6"/>
      <c r="D23" s="270" t="s">
        <v>174</v>
      </c>
      <c r="E23" s="270"/>
      <c r="F23" s="270"/>
      <c r="G23" s="270"/>
      <c r="H23" s="6" t="s">
        <v>69</v>
      </c>
      <c r="I23" s="6"/>
      <c r="J23" s="6"/>
      <c r="K23" s="6"/>
    </row>
  </sheetData>
  <sheetProtection formatCells="0" formatColumns="0" formatRows="0" insertColumns="0" insertRows="0" insertHyperlinks="0" deleteColumns="0" deleteRows="0" sort="0" autoFilter="0" pivotTables="0"/>
  <mergeCells count="19">
    <mergeCell ref="A16:C16"/>
    <mergeCell ref="A17:K17"/>
    <mergeCell ref="D23:G23"/>
    <mergeCell ref="G8:G10"/>
    <mergeCell ref="H8:H10"/>
    <mergeCell ref="I8:J9"/>
    <mergeCell ref="K8:K10"/>
    <mergeCell ref="A14:F14"/>
    <mergeCell ref="E15:K15"/>
    <mergeCell ref="A1:K1"/>
    <mergeCell ref="A2:K2"/>
    <mergeCell ref="A4:K4"/>
    <mergeCell ref="B5:K5"/>
    <mergeCell ref="B6:K6"/>
    <mergeCell ref="A8:A10"/>
    <mergeCell ref="B8:C10"/>
    <mergeCell ref="D8:D10"/>
    <mergeCell ref="E8:E10"/>
    <mergeCell ref="F8:F10"/>
  </mergeCells>
  <conditionalFormatting sqref="I11:I13">
    <cfRule type="cellIs" priority="2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3:K18"/>
  <sheetViews>
    <sheetView zoomScalePageLayoutView="0" workbookViewId="0" topLeftCell="A10">
      <selection activeCell="F14" sqref="F14"/>
    </sheetView>
  </sheetViews>
  <sheetFormatPr defaultColWidth="9.140625" defaultRowHeight="12.75"/>
  <cols>
    <col min="1" max="1" width="4.140625" style="70" customWidth="1"/>
    <col min="2" max="2" width="23.00390625" style="2" customWidth="1"/>
    <col min="3" max="3" width="10.140625" style="2" customWidth="1"/>
    <col min="4" max="4" width="13.7109375" style="2" customWidth="1"/>
    <col min="5" max="5" width="13.7109375" style="2" hidden="1" customWidth="1"/>
    <col min="6" max="6" width="8.28125" style="2" customWidth="1"/>
    <col min="7" max="7" width="13.57421875" style="2" customWidth="1"/>
    <col min="8" max="8" width="12.421875" style="2" customWidth="1"/>
    <col min="9" max="9" width="9.8515625" style="2" customWidth="1"/>
    <col min="10" max="16384" width="9.140625" style="2" customWidth="1"/>
  </cols>
  <sheetData>
    <row r="3" spans="1:10" s="8" customFormat="1" ht="16.5">
      <c r="A3" s="304" t="s">
        <v>9</v>
      </c>
      <c r="B3" s="305"/>
      <c r="C3" s="305"/>
      <c r="D3" s="305"/>
      <c r="E3" s="305"/>
      <c r="F3" s="305"/>
      <c r="G3" s="305"/>
      <c r="H3" s="305"/>
      <c r="I3" s="305"/>
      <c r="J3" s="5"/>
    </row>
    <row r="4" spans="1:10" s="8" customFormat="1" ht="17.25">
      <c r="A4" s="306" t="s">
        <v>10</v>
      </c>
      <c r="B4" s="284"/>
      <c r="C4" s="284"/>
      <c r="D4" s="284"/>
      <c r="E4" s="284"/>
      <c r="F4" s="284"/>
      <c r="G4" s="284"/>
      <c r="H4" s="284"/>
      <c r="I4" s="284"/>
      <c r="J4" s="5"/>
    </row>
    <row r="5" spans="1:10" s="8" customFormat="1" ht="8.25" customHeight="1">
      <c r="A5" s="71"/>
      <c r="B5" s="2"/>
      <c r="C5" s="3"/>
      <c r="D5" s="3"/>
      <c r="E5" s="3"/>
      <c r="F5" s="3"/>
      <c r="G5" s="3"/>
      <c r="H5" s="3"/>
      <c r="I5" s="3"/>
      <c r="J5" s="3"/>
    </row>
    <row r="6" spans="1:10" s="8" customFormat="1" ht="20.25">
      <c r="A6" s="307" t="s">
        <v>13</v>
      </c>
      <c r="B6" s="308"/>
      <c r="C6" s="308"/>
      <c r="D6" s="308"/>
      <c r="E6" s="308"/>
      <c r="F6" s="308"/>
      <c r="G6" s="308"/>
      <c r="H6" s="308"/>
      <c r="I6" s="308"/>
      <c r="J6" s="6"/>
    </row>
    <row r="7" spans="1:10" s="8" customFormat="1" ht="20.25">
      <c r="A7" s="307" t="s">
        <v>164</v>
      </c>
      <c r="B7" s="308"/>
      <c r="C7" s="308"/>
      <c r="D7" s="308"/>
      <c r="E7" s="308"/>
      <c r="F7" s="308"/>
      <c r="G7" s="308"/>
      <c r="H7" s="308"/>
      <c r="I7" s="308"/>
      <c r="J7" s="6"/>
    </row>
    <row r="8" spans="1:10" s="8" customFormat="1" ht="21" customHeight="1">
      <c r="A8" s="309" t="s">
        <v>170</v>
      </c>
      <c r="B8" s="270"/>
      <c r="C8" s="270"/>
      <c r="D8" s="270"/>
      <c r="E8" s="270"/>
      <c r="F8" s="270"/>
      <c r="G8" s="270"/>
      <c r="H8" s="270"/>
      <c r="I8" s="270"/>
      <c r="J8" s="6"/>
    </row>
    <row r="9" spans="2:8" ht="9" customHeight="1">
      <c r="B9" s="4"/>
      <c r="C9" s="4"/>
      <c r="D9" s="4"/>
      <c r="E9" s="4"/>
      <c r="F9" s="4"/>
      <c r="G9" s="4"/>
      <c r="H9" s="4"/>
    </row>
    <row r="10" spans="1:9" ht="30.75" customHeight="1">
      <c r="A10" s="310" t="s">
        <v>7</v>
      </c>
      <c r="B10" s="312" t="s">
        <v>3</v>
      </c>
      <c r="C10" s="312"/>
      <c r="D10" s="312" t="s">
        <v>4</v>
      </c>
      <c r="E10" s="51"/>
      <c r="F10" s="298" t="s">
        <v>163</v>
      </c>
      <c r="G10" s="316" t="s">
        <v>8</v>
      </c>
      <c r="H10" s="317"/>
      <c r="I10" s="298" t="s">
        <v>0</v>
      </c>
    </row>
    <row r="11" spans="1:9" ht="16.5" customHeight="1">
      <c r="A11" s="311"/>
      <c r="B11" s="313"/>
      <c r="C11" s="313"/>
      <c r="D11" s="313"/>
      <c r="E11" s="53"/>
      <c r="F11" s="314"/>
      <c r="G11" s="301" t="s">
        <v>14</v>
      </c>
      <c r="H11" s="301" t="s">
        <v>15</v>
      </c>
      <c r="I11" s="299"/>
    </row>
    <row r="12" spans="1:9" ht="44.25" customHeight="1">
      <c r="A12" s="310"/>
      <c r="B12" s="312"/>
      <c r="C12" s="312"/>
      <c r="D12" s="312"/>
      <c r="E12" s="52"/>
      <c r="F12" s="315"/>
      <c r="G12" s="302"/>
      <c r="H12" s="302"/>
      <c r="I12" s="300"/>
    </row>
    <row r="13" spans="1:9" ht="25.5" customHeight="1">
      <c r="A13" s="78">
        <v>1</v>
      </c>
      <c r="B13" s="79" t="s">
        <v>22</v>
      </c>
      <c r="C13" s="80" t="s">
        <v>102</v>
      </c>
      <c r="D13" s="38"/>
      <c r="E13" s="38"/>
      <c r="F13" s="37" t="s">
        <v>75</v>
      </c>
      <c r="G13" s="59"/>
      <c r="H13" s="57"/>
      <c r="I13" s="58"/>
    </row>
    <row r="14" spans="1:9" ht="24" customHeight="1">
      <c r="A14" s="76">
        <v>2</v>
      </c>
      <c r="B14" s="81" t="s">
        <v>168</v>
      </c>
      <c r="C14" s="82" t="s">
        <v>12</v>
      </c>
      <c r="D14" s="83"/>
      <c r="E14" s="60"/>
      <c r="F14" s="84" t="s">
        <v>74</v>
      </c>
      <c r="G14" s="54"/>
      <c r="H14" s="55"/>
      <c r="I14" s="56"/>
    </row>
    <row r="15" spans="1:11" s="7" customFormat="1" ht="16.5" customHeight="1">
      <c r="A15" s="318" t="s">
        <v>169</v>
      </c>
      <c r="B15" s="318"/>
      <c r="C15" s="318"/>
      <c r="D15" s="318"/>
      <c r="E15" s="11"/>
      <c r="F15" s="2"/>
      <c r="G15" s="75"/>
      <c r="H15" s="75"/>
      <c r="I15" s="75"/>
      <c r="K15" s="2"/>
    </row>
    <row r="16" spans="1:11" s="7" customFormat="1" ht="15.75" customHeight="1">
      <c r="A16" s="72"/>
      <c r="B16" s="296" t="s">
        <v>166</v>
      </c>
      <c r="C16" s="296"/>
      <c r="D16" s="296"/>
      <c r="E16" s="296"/>
      <c r="F16" s="296"/>
      <c r="G16" s="296"/>
      <c r="H16" s="296"/>
      <c r="I16" s="296"/>
      <c r="J16" s="10"/>
      <c r="K16" s="2"/>
    </row>
    <row r="17" spans="1:11" s="7" customFormat="1" ht="15.75" customHeight="1">
      <c r="A17" s="73" t="s">
        <v>16</v>
      </c>
      <c r="B17" s="12"/>
      <c r="C17" s="12"/>
      <c r="D17" s="12"/>
      <c r="E17" s="12"/>
      <c r="F17" s="12"/>
      <c r="G17" s="12"/>
      <c r="H17" s="12"/>
      <c r="I17" s="12"/>
      <c r="K17" s="2"/>
    </row>
    <row r="18" spans="1:11" s="9" customFormat="1" ht="15.75" customHeight="1">
      <c r="A18" s="74" t="s">
        <v>17</v>
      </c>
      <c r="B18" s="13"/>
      <c r="C18" s="13"/>
      <c r="D18" s="13"/>
      <c r="E18" s="13"/>
      <c r="F18" s="13"/>
      <c r="G18" s="13"/>
      <c r="H18" s="13"/>
      <c r="I18" s="13"/>
      <c r="K18" s="2"/>
    </row>
  </sheetData>
  <sheetProtection formatCells="0" formatColumns="0" formatRows="0" insertColumns="0" insertRows="0" insertHyperlinks="0" deleteColumns="0" deleteRows="0" sort="0" autoFilter="0" pivotTables="0"/>
  <mergeCells count="15">
    <mergeCell ref="B16:I16"/>
    <mergeCell ref="A3:I3"/>
    <mergeCell ref="A6:I6"/>
    <mergeCell ref="F10:F12"/>
    <mergeCell ref="A4:I4"/>
    <mergeCell ref="G10:H10"/>
    <mergeCell ref="G11:G12"/>
    <mergeCell ref="H11:H12"/>
    <mergeCell ref="A7:I7"/>
    <mergeCell ref="A8:I8"/>
    <mergeCell ref="A10:A12"/>
    <mergeCell ref="I10:I12"/>
    <mergeCell ref="B10:C12"/>
    <mergeCell ref="D10:D12"/>
    <mergeCell ref="A15:D15"/>
  </mergeCells>
  <printOptions/>
  <pageMargins left="0.55" right="0.4" top="0.45" bottom="0.4" header="0.25" footer="0.2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7" sqref="A17:K17"/>
    </sheetView>
  </sheetViews>
  <sheetFormatPr defaultColWidth="9.140625" defaultRowHeight="12.75"/>
  <cols>
    <col min="1" max="1" width="4.140625" style="1" customWidth="1"/>
    <col min="2" max="2" width="18.140625" style="2" customWidth="1"/>
    <col min="3" max="3" width="9.00390625" style="2" customWidth="1"/>
    <col min="4" max="4" width="12.57421875" style="2" customWidth="1"/>
    <col min="5" max="5" width="7.140625" style="2" customWidth="1"/>
    <col min="6" max="6" width="7.421875" style="2" customWidth="1"/>
    <col min="7" max="7" width="7.140625" style="2" customWidth="1"/>
    <col min="8" max="9" width="7.28125" style="2" customWidth="1"/>
    <col min="10" max="10" width="9.140625" style="2" customWidth="1"/>
    <col min="11" max="11" width="6.7109375" style="2" customWidth="1"/>
    <col min="12" max="16384" width="9.140625" style="2" customWidth="1"/>
  </cols>
  <sheetData>
    <row r="1" spans="1:11" s="8" customFormat="1" ht="16.5">
      <c r="A1" s="268" t="s">
        <v>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8" customFormat="1" ht="16.5">
      <c r="A2" s="269" t="s">
        <v>57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8" customFormat="1" ht="8.25" customHeight="1">
      <c r="A3" s="1"/>
      <c r="B3" s="1"/>
      <c r="C3" s="29"/>
      <c r="D3" s="29"/>
      <c r="E3" s="29"/>
      <c r="F3" s="29"/>
      <c r="G3" s="29"/>
      <c r="H3" s="29"/>
      <c r="I3" s="1"/>
      <c r="J3" s="1"/>
      <c r="K3" s="1"/>
    </row>
    <row r="4" spans="1:11" s="8" customFormat="1" ht="18.75">
      <c r="A4" s="270" t="s">
        <v>173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s="8" customFormat="1" ht="18.75">
      <c r="A5" s="6"/>
      <c r="B5" s="271" t="s">
        <v>104</v>
      </c>
      <c r="C5" s="272"/>
      <c r="D5" s="272"/>
      <c r="E5" s="272"/>
      <c r="F5" s="272"/>
      <c r="G5" s="272"/>
      <c r="H5" s="272"/>
      <c r="I5" s="272"/>
      <c r="J5" s="272"/>
      <c r="K5" s="272"/>
    </row>
    <row r="6" spans="1:11" s="8" customFormat="1" ht="21" customHeight="1">
      <c r="A6" s="30"/>
      <c r="B6" s="273" t="s">
        <v>272</v>
      </c>
      <c r="C6" s="270"/>
      <c r="D6" s="270"/>
      <c r="E6" s="270"/>
      <c r="F6" s="270"/>
      <c r="G6" s="270"/>
      <c r="H6" s="270"/>
      <c r="I6" s="270"/>
      <c r="J6" s="270"/>
      <c r="K6" s="270"/>
    </row>
    <row r="7" spans="1:11" ht="2.25" customHeight="1">
      <c r="A7" s="8"/>
      <c r="B7" s="8"/>
      <c r="C7" s="8"/>
      <c r="D7" s="6"/>
      <c r="E7" s="6"/>
      <c r="F7" s="6"/>
      <c r="G7" s="6"/>
      <c r="H7" s="6"/>
      <c r="I7" s="8"/>
      <c r="J7" s="8"/>
      <c r="K7" s="8"/>
    </row>
    <row r="8" spans="1:11" ht="26.25" customHeight="1">
      <c r="A8" s="274" t="s">
        <v>7</v>
      </c>
      <c r="B8" s="274" t="s">
        <v>3</v>
      </c>
      <c r="C8" s="274"/>
      <c r="D8" s="274" t="s">
        <v>4</v>
      </c>
      <c r="E8" s="277" t="s">
        <v>163</v>
      </c>
      <c r="F8" s="280" t="s">
        <v>59</v>
      </c>
      <c r="G8" s="285" t="s">
        <v>60</v>
      </c>
      <c r="H8" s="285" t="s">
        <v>61</v>
      </c>
      <c r="I8" s="288" t="s">
        <v>62</v>
      </c>
      <c r="J8" s="289"/>
      <c r="K8" s="292" t="s">
        <v>0</v>
      </c>
    </row>
    <row r="9" spans="1:11" ht="16.5" customHeight="1">
      <c r="A9" s="275"/>
      <c r="B9" s="275"/>
      <c r="C9" s="275"/>
      <c r="D9" s="275"/>
      <c r="E9" s="278"/>
      <c r="F9" s="281"/>
      <c r="G9" s="286"/>
      <c r="H9" s="286"/>
      <c r="I9" s="290"/>
      <c r="J9" s="291"/>
      <c r="K9" s="293"/>
    </row>
    <row r="10" spans="1:11" ht="59.25" customHeight="1">
      <c r="A10" s="276"/>
      <c r="B10" s="276"/>
      <c r="C10" s="276"/>
      <c r="D10" s="276"/>
      <c r="E10" s="279"/>
      <c r="F10" s="282"/>
      <c r="G10" s="287"/>
      <c r="H10" s="287"/>
      <c r="I10" s="31" t="s">
        <v>63</v>
      </c>
      <c r="J10" s="32" t="s">
        <v>64</v>
      </c>
      <c r="K10" s="294"/>
    </row>
    <row r="11" spans="1:11" ht="18" customHeight="1">
      <c r="A11" s="97">
        <v>1</v>
      </c>
      <c r="B11" s="209" t="s">
        <v>195</v>
      </c>
      <c r="C11" s="266" t="s">
        <v>79</v>
      </c>
      <c r="D11" s="211">
        <v>34373</v>
      </c>
      <c r="E11" s="211" t="s">
        <v>75</v>
      </c>
      <c r="F11" s="36">
        <v>5</v>
      </c>
      <c r="G11" s="37">
        <v>4</v>
      </c>
      <c r="H11" s="37">
        <v>7</v>
      </c>
      <c r="I11" s="42">
        <f>ROUND(((F11*10)+(G11*20)+(H11*70))/100,0)</f>
        <v>6</v>
      </c>
      <c r="J11" s="43" t="str">
        <f>CHOOSE(VALUE(SUBSTITUTE(LEFT(I11,2),",",""))+1,"Không","Một","Hai","Ba","Bốn","Năm","Sáu","Bảy","Tám","Chín","Mười")&amp;IF(ISERR(FIND(",",I11,1)),"",",""Phẩynăm")</f>
        <v>Sáu</v>
      </c>
      <c r="K11" s="37"/>
    </row>
    <row r="12" spans="1:11" ht="18" customHeight="1">
      <c r="A12" s="97">
        <v>2</v>
      </c>
      <c r="B12" s="177" t="s">
        <v>19</v>
      </c>
      <c r="C12" s="181" t="s">
        <v>211</v>
      </c>
      <c r="D12" s="178">
        <v>32676</v>
      </c>
      <c r="E12" s="178" t="s">
        <v>75</v>
      </c>
      <c r="F12" s="40">
        <v>5</v>
      </c>
      <c r="G12" s="41">
        <v>5</v>
      </c>
      <c r="H12" s="41">
        <v>8</v>
      </c>
      <c r="I12" s="42">
        <f>ROUND(((F12*10)+(G12*20)+(H12*70))/100,0)</f>
        <v>7</v>
      </c>
      <c r="J12" s="43" t="str">
        <f>CHOOSE(VALUE(SUBSTITUTE(LEFT(I12,2),",",""))+1,"Không","Một","Hai","Ba","Bốn","Năm","Sáu","Bảy","Tám","Chín","Mười")&amp;IF(ISERR(FIND(",",I12,1)),"",",""Phẩynăm")</f>
        <v>Bảy</v>
      </c>
      <c r="K12" s="41"/>
    </row>
    <row r="13" spans="1:11" ht="18" customHeight="1">
      <c r="A13" s="109">
        <v>3</v>
      </c>
      <c r="B13" s="212" t="s">
        <v>270</v>
      </c>
      <c r="C13" s="267" t="s">
        <v>90</v>
      </c>
      <c r="D13" s="214">
        <v>34980</v>
      </c>
      <c r="E13" s="214" t="s">
        <v>74</v>
      </c>
      <c r="F13" s="45">
        <v>5</v>
      </c>
      <c r="G13" s="46">
        <v>4</v>
      </c>
      <c r="H13" s="46">
        <v>6</v>
      </c>
      <c r="I13" s="47">
        <f>ROUND(((F13*10)+(G13*20)+(H13*70))/100,0)</f>
        <v>6</v>
      </c>
      <c r="J13" s="48" t="str">
        <f>CHOOSE(VALUE(SUBSTITUTE(LEFT(I13,2),",",""))+1,"Không","Một","Hai","Ba","Bốn","Năm","Sáu","Bảy","Tám","Chín","Mười")&amp;IF(ISERR(FIND(",",I13,1)),"",",""Phẩynăm")</f>
        <v>Sáu</v>
      </c>
      <c r="K13" s="46"/>
    </row>
    <row r="14" spans="1:11" s="7" customFormat="1" ht="18.75">
      <c r="A14" s="295" t="s">
        <v>271</v>
      </c>
      <c r="B14" s="295"/>
      <c r="C14" s="295"/>
      <c r="D14" s="295"/>
      <c r="E14" s="295"/>
      <c r="F14" s="295"/>
      <c r="G14" s="2"/>
      <c r="H14" s="2"/>
      <c r="I14" s="2"/>
      <c r="J14"/>
      <c r="K14"/>
    </row>
    <row r="15" spans="1:11" s="7" customFormat="1" ht="18.75">
      <c r="A15" s="10"/>
      <c r="B15" s="4"/>
      <c r="C15" s="4"/>
      <c r="D15" s="4"/>
      <c r="E15" s="296" t="s">
        <v>175</v>
      </c>
      <c r="F15" s="296"/>
      <c r="G15" s="296"/>
      <c r="H15" s="296"/>
      <c r="I15" s="296"/>
      <c r="J15" s="296"/>
      <c r="K15" s="296"/>
    </row>
    <row r="16" spans="1:11" s="9" customFormat="1" ht="18.75">
      <c r="A16" s="283" t="s">
        <v>65</v>
      </c>
      <c r="B16" s="283"/>
      <c r="C16" s="283"/>
      <c r="D16" s="5"/>
      <c r="E16" s="5"/>
      <c r="F16" s="5"/>
      <c r="G16" s="5"/>
      <c r="H16" s="5"/>
      <c r="I16" s="5"/>
      <c r="J16" s="5"/>
      <c r="K16" s="49"/>
    </row>
    <row r="17" spans="1:11" ht="16.5">
      <c r="A17" s="284" t="s">
        <v>66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</row>
    <row r="18" spans="1:11" ht="16.5">
      <c r="A18" s="10" t="s">
        <v>67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6.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6.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16.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 ht="16.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ht="18.75">
      <c r="A23" s="50"/>
      <c r="B23" s="6" t="s">
        <v>68</v>
      </c>
      <c r="C23" s="6"/>
      <c r="D23" s="270" t="s">
        <v>174</v>
      </c>
      <c r="E23" s="270"/>
      <c r="F23" s="270"/>
      <c r="G23" s="270"/>
      <c r="H23" s="6" t="s">
        <v>69</v>
      </c>
      <c r="I23" s="6"/>
      <c r="J23" s="6"/>
      <c r="K23" s="6"/>
    </row>
  </sheetData>
  <sheetProtection formatCells="0" formatColumns="0" formatRows="0" insertColumns="0" insertRows="0" insertHyperlinks="0" deleteColumns="0" deleteRows="0" sort="0" autoFilter="0" pivotTables="0"/>
  <mergeCells count="19">
    <mergeCell ref="A1:K1"/>
    <mergeCell ref="A2:K2"/>
    <mergeCell ref="A4:K4"/>
    <mergeCell ref="B5:K5"/>
    <mergeCell ref="B6:K6"/>
    <mergeCell ref="A8:A10"/>
    <mergeCell ref="B8:C10"/>
    <mergeCell ref="D8:D10"/>
    <mergeCell ref="E8:E10"/>
    <mergeCell ref="F8:F10"/>
    <mergeCell ref="A16:C16"/>
    <mergeCell ref="A17:K17"/>
    <mergeCell ref="D23:G23"/>
    <mergeCell ref="G8:G10"/>
    <mergeCell ref="H8:H10"/>
    <mergeCell ref="I8:J9"/>
    <mergeCell ref="K8:K10"/>
    <mergeCell ref="A14:F14"/>
    <mergeCell ref="E15:K15"/>
  </mergeCells>
  <conditionalFormatting sqref="I11:I13">
    <cfRule type="cellIs" priority="2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5">
      <selection activeCell="E14" sqref="E14:K14"/>
    </sheetView>
  </sheetViews>
  <sheetFormatPr defaultColWidth="9.140625" defaultRowHeight="12.75"/>
  <cols>
    <col min="1" max="1" width="4.140625" style="1" customWidth="1"/>
    <col min="2" max="2" width="18.140625" style="2" customWidth="1"/>
    <col min="3" max="3" width="9.00390625" style="2" customWidth="1"/>
    <col min="4" max="4" width="12.57421875" style="2" customWidth="1"/>
    <col min="5" max="5" width="7.140625" style="2" customWidth="1"/>
    <col min="6" max="6" width="7.421875" style="2" customWidth="1"/>
    <col min="7" max="7" width="7.140625" style="2" customWidth="1"/>
    <col min="8" max="9" width="7.28125" style="2" customWidth="1"/>
    <col min="10" max="10" width="9.140625" style="2" customWidth="1"/>
    <col min="11" max="11" width="6.7109375" style="2" customWidth="1"/>
    <col min="12" max="16384" width="9.140625" style="2" customWidth="1"/>
  </cols>
  <sheetData>
    <row r="1" spans="1:11" s="8" customFormat="1" ht="16.5">
      <c r="A1" s="268" t="s">
        <v>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8" customFormat="1" ht="16.5">
      <c r="A2" s="269" t="s">
        <v>57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8" customFormat="1" ht="8.25" customHeight="1">
      <c r="A3" s="1"/>
      <c r="B3" s="1"/>
      <c r="C3" s="29"/>
      <c r="D3" s="29"/>
      <c r="E3" s="29"/>
      <c r="F3" s="29"/>
      <c r="G3" s="29"/>
      <c r="H3" s="29"/>
      <c r="I3" s="1"/>
      <c r="J3" s="1"/>
      <c r="K3" s="1"/>
    </row>
    <row r="4" spans="1:11" s="8" customFormat="1" ht="18.75">
      <c r="A4" s="270" t="s">
        <v>173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s="8" customFormat="1" ht="18.75">
      <c r="A5" s="6"/>
      <c r="B5" s="271" t="s">
        <v>104</v>
      </c>
      <c r="C5" s="272"/>
      <c r="D5" s="272"/>
      <c r="E5" s="272"/>
      <c r="F5" s="272"/>
      <c r="G5" s="272"/>
      <c r="H5" s="272"/>
      <c r="I5" s="272"/>
      <c r="J5" s="272"/>
      <c r="K5" s="272"/>
    </row>
    <row r="6" spans="1:11" s="8" customFormat="1" ht="21" customHeight="1">
      <c r="A6" s="30"/>
      <c r="B6" s="273" t="s">
        <v>273</v>
      </c>
      <c r="C6" s="270"/>
      <c r="D6" s="270"/>
      <c r="E6" s="270"/>
      <c r="F6" s="270"/>
      <c r="G6" s="270"/>
      <c r="H6" s="270"/>
      <c r="I6" s="270"/>
      <c r="J6" s="270"/>
      <c r="K6" s="270"/>
    </row>
    <row r="7" spans="1:11" ht="2.25" customHeight="1">
      <c r="A7" s="8"/>
      <c r="B7" s="8"/>
      <c r="C7" s="8"/>
      <c r="D7" s="6"/>
      <c r="E7" s="6"/>
      <c r="F7" s="6"/>
      <c r="G7" s="6"/>
      <c r="H7" s="6"/>
      <c r="I7" s="8"/>
      <c r="J7" s="8"/>
      <c r="K7" s="8"/>
    </row>
    <row r="8" spans="1:11" ht="26.25" customHeight="1">
      <c r="A8" s="274" t="s">
        <v>7</v>
      </c>
      <c r="B8" s="274" t="s">
        <v>3</v>
      </c>
      <c r="C8" s="274"/>
      <c r="D8" s="274" t="s">
        <v>4</v>
      </c>
      <c r="E8" s="277" t="s">
        <v>163</v>
      </c>
      <c r="F8" s="280" t="s">
        <v>59</v>
      </c>
      <c r="G8" s="285" t="s">
        <v>60</v>
      </c>
      <c r="H8" s="285" t="s">
        <v>61</v>
      </c>
      <c r="I8" s="288" t="s">
        <v>62</v>
      </c>
      <c r="J8" s="289"/>
      <c r="K8" s="292" t="s">
        <v>0</v>
      </c>
    </row>
    <row r="9" spans="1:11" ht="16.5" customHeight="1">
      <c r="A9" s="275"/>
      <c r="B9" s="275"/>
      <c r="C9" s="275"/>
      <c r="D9" s="275"/>
      <c r="E9" s="278"/>
      <c r="F9" s="281"/>
      <c r="G9" s="286"/>
      <c r="H9" s="286"/>
      <c r="I9" s="290"/>
      <c r="J9" s="291"/>
      <c r="K9" s="293"/>
    </row>
    <row r="10" spans="1:11" ht="59.25" customHeight="1">
      <c r="A10" s="276"/>
      <c r="B10" s="276"/>
      <c r="C10" s="276"/>
      <c r="D10" s="276"/>
      <c r="E10" s="279"/>
      <c r="F10" s="282"/>
      <c r="G10" s="287"/>
      <c r="H10" s="287"/>
      <c r="I10" s="31" t="s">
        <v>63</v>
      </c>
      <c r="J10" s="32" t="s">
        <v>64</v>
      </c>
      <c r="K10" s="294"/>
    </row>
    <row r="11" spans="1:11" ht="18" customHeight="1">
      <c r="A11" s="97">
        <v>1</v>
      </c>
      <c r="B11" s="104" t="s">
        <v>22</v>
      </c>
      <c r="C11" s="103" t="s">
        <v>102</v>
      </c>
      <c r="D11" s="106">
        <v>35041</v>
      </c>
      <c r="E11" s="99" t="s">
        <v>75</v>
      </c>
      <c r="F11" s="36">
        <v>10</v>
      </c>
      <c r="G11" s="37">
        <v>8</v>
      </c>
      <c r="H11" s="37">
        <v>7</v>
      </c>
      <c r="I11" s="42">
        <f>ROUND(((F11*10)+(G11*20)+(H11*70))/100,0)</f>
        <v>8</v>
      </c>
      <c r="J11" s="43" t="str">
        <f>CHOOSE(VALUE(SUBSTITUTE(LEFT(I11,2),",",""))+1,"Không","Một","Hai","Ba","Bốn","Năm","Sáu","Bảy","Tám","Chín","Mười")&amp;IF(ISERR(FIND(",",I11,1)),"",",""Phẩynăm")</f>
        <v>Tám</v>
      </c>
      <c r="K11" s="37"/>
    </row>
    <row r="12" spans="1:11" ht="18" customHeight="1">
      <c r="A12" s="109">
        <v>2</v>
      </c>
      <c r="B12" s="110" t="s">
        <v>274</v>
      </c>
      <c r="C12" s="230" t="s">
        <v>12</v>
      </c>
      <c r="D12" s="112">
        <v>34955</v>
      </c>
      <c r="E12" s="254" t="s">
        <v>74</v>
      </c>
      <c r="F12" s="45">
        <v>10</v>
      </c>
      <c r="G12" s="46">
        <v>8</v>
      </c>
      <c r="H12" s="46">
        <v>7</v>
      </c>
      <c r="I12" s="47">
        <f>ROUND(((F12*10)+(G12*20)+(H12*70))/100,0)</f>
        <v>8</v>
      </c>
      <c r="J12" s="48" t="str">
        <f>CHOOSE(VALUE(SUBSTITUTE(LEFT(I12,2),",",""))+1,"Không","Một","Hai","Ba","Bốn","Năm","Sáu","Bảy","Tám","Chín","Mười")&amp;IF(ISERR(FIND(",",I12,1)),"",",""Phẩynăm")</f>
        <v>Tám</v>
      </c>
      <c r="K12" s="46"/>
    </row>
    <row r="13" spans="1:11" s="7" customFormat="1" ht="18.75">
      <c r="A13" s="295" t="s">
        <v>205</v>
      </c>
      <c r="B13" s="295"/>
      <c r="C13" s="295"/>
      <c r="D13" s="295"/>
      <c r="E13" s="295"/>
      <c r="F13" s="295"/>
      <c r="G13" s="2"/>
      <c r="H13" s="2"/>
      <c r="I13" s="2"/>
      <c r="J13"/>
      <c r="K13"/>
    </row>
    <row r="14" spans="1:11" s="7" customFormat="1" ht="18.75">
      <c r="A14" s="10"/>
      <c r="B14" s="4"/>
      <c r="C14" s="4"/>
      <c r="D14" s="4"/>
      <c r="E14" s="296" t="s">
        <v>175</v>
      </c>
      <c r="F14" s="296"/>
      <c r="G14" s="296"/>
      <c r="H14" s="296"/>
      <c r="I14" s="296"/>
      <c r="J14" s="296"/>
      <c r="K14" s="296"/>
    </row>
    <row r="15" spans="1:11" s="9" customFormat="1" ht="18.75">
      <c r="A15" s="283" t="s">
        <v>65</v>
      </c>
      <c r="B15" s="283"/>
      <c r="C15" s="283"/>
      <c r="D15" s="5"/>
      <c r="E15" s="5"/>
      <c r="F15" s="5"/>
      <c r="G15" s="5"/>
      <c r="H15" s="5"/>
      <c r="I15" s="5"/>
      <c r="J15" s="5"/>
      <c r="K15" s="49"/>
    </row>
    <row r="16" spans="1:11" ht="16.5">
      <c r="A16" s="284" t="s">
        <v>66</v>
      </c>
      <c r="B16" s="284"/>
      <c r="C16" s="284"/>
      <c r="D16" s="284"/>
      <c r="E16" s="284"/>
      <c r="F16" s="284"/>
      <c r="G16" s="284"/>
      <c r="H16" s="284"/>
      <c r="I16" s="284"/>
      <c r="J16" s="284"/>
      <c r="K16" s="284"/>
    </row>
    <row r="17" spans="1:11" ht="16.5">
      <c r="A17" s="10" t="s">
        <v>67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6.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16.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6.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16.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 ht="18.75">
      <c r="A22" s="50"/>
      <c r="B22" s="6" t="s">
        <v>68</v>
      </c>
      <c r="C22" s="6"/>
      <c r="D22" s="270" t="s">
        <v>174</v>
      </c>
      <c r="E22" s="270"/>
      <c r="F22" s="270"/>
      <c r="G22" s="270"/>
      <c r="H22" s="6" t="s">
        <v>69</v>
      </c>
      <c r="I22" s="6"/>
      <c r="J22" s="6"/>
      <c r="K22" s="6"/>
    </row>
  </sheetData>
  <sheetProtection formatCells="0" formatColumns="0" formatRows="0" insertColumns="0" insertRows="0" insertHyperlinks="0" deleteColumns="0" deleteRows="0" sort="0" autoFilter="0" pivotTables="0"/>
  <mergeCells count="19">
    <mergeCell ref="A1:K1"/>
    <mergeCell ref="A2:K2"/>
    <mergeCell ref="A4:K4"/>
    <mergeCell ref="B5:K5"/>
    <mergeCell ref="B6:K6"/>
    <mergeCell ref="A8:A10"/>
    <mergeCell ref="B8:C10"/>
    <mergeCell ref="D8:D10"/>
    <mergeCell ref="E8:E10"/>
    <mergeCell ref="F8:F10"/>
    <mergeCell ref="A15:C15"/>
    <mergeCell ref="A16:K16"/>
    <mergeCell ref="D22:G22"/>
    <mergeCell ref="G8:G10"/>
    <mergeCell ref="H8:H10"/>
    <mergeCell ref="I8:J9"/>
    <mergeCell ref="K8:K10"/>
    <mergeCell ref="A13:F13"/>
    <mergeCell ref="E14:K14"/>
  </mergeCells>
  <conditionalFormatting sqref="I11:I12">
    <cfRule type="cellIs" priority="2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140625" style="1" customWidth="1"/>
    <col min="2" max="2" width="18.140625" style="2" customWidth="1"/>
    <col min="3" max="3" width="9.00390625" style="2" customWidth="1"/>
    <col min="4" max="4" width="12.57421875" style="2" customWidth="1"/>
    <col min="5" max="5" width="7.140625" style="2" customWidth="1"/>
    <col min="6" max="6" width="7.421875" style="2" customWidth="1"/>
    <col min="7" max="7" width="7.140625" style="2" customWidth="1"/>
    <col min="8" max="9" width="7.28125" style="2" customWidth="1"/>
    <col min="10" max="10" width="9.140625" style="2" customWidth="1"/>
    <col min="11" max="11" width="6.7109375" style="2" customWidth="1"/>
    <col min="12" max="16384" width="9.140625" style="2" customWidth="1"/>
  </cols>
  <sheetData>
    <row r="1" spans="1:11" s="8" customFormat="1" ht="16.5">
      <c r="A1" s="268" t="s">
        <v>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8" customFormat="1" ht="16.5">
      <c r="A2" s="269" t="s">
        <v>57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8" customFormat="1" ht="8.25" customHeight="1">
      <c r="A3" s="1"/>
      <c r="B3" s="1"/>
      <c r="C3" s="29"/>
      <c r="D3" s="29"/>
      <c r="E3" s="29"/>
      <c r="F3" s="29"/>
      <c r="G3" s="29"/>
      <c r="H3" s="29"/>
      <c r="I3" s="1"/>
      <c r="J3" s="1"/>
      <c r="K3" s="1"/>
    </row>
    <row r="4" spans="1:11" s="8" customFormat="1" ht="18.75">
      <c r="A4" s="270" t="s">
        <v>173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s="8" customFormat="1" ht="18.75">
      <c r="A5" s="6"/>
      <c r="B5" s="271" t="s">
        <v>104</v>
      </c>
      <c r="C5" s="272"/>
      <c r="D5" s="272"/>
      <c r="E5" s="272"/>
      <c r="F5" s="272"/>
      <c r="G5" s="272"/>
      <c r="H5" s="272"/>
      <c r="I5" s="272"/>
      <c r="J5" s="272"/>
      <c r="K5" s="272"/>
    </row>
    <row r="6" spans="1:11" s="8" customFormat="1" ht="21" customHeight="1">
      <c r="A6" s="30"/>
      <c r="B6" s="273" t="s">
        <v>267</v>
      </c>
      <c r="C6" s="270"/>
      <c r="D6" s="270"/>
      <c r="E6" s="270"/>
      <c r="F6" s="270"/>
      <c r="G6" s="270"/>
      <c r="H6" s="270"/>
      <c r="I6" s="270"/>
      <c r="J6" s="270"/>
      <c r="K6" s="270"/>
    </row>
    <row r="7" spans="1:11" ht="2.25" customHeight="1">
      <c r="A7" s="8"/>
      <c r="B7" s="8"/>
      <c r="C7" s="8"/>
      <c r="D7" s="6"/>
      <c r="E7" s="6"/>
      <c r="F7" s="6"/>
      <c r="G7" s="6"/>
      <c r="H7" s="6"/>
      <c r="I7" s="8"/>
      <c r="J7" s="8"/>
      <c r="K7" s="8"/>
    </row>
    <row r="8" spans="1:11" ht="26.25" customHeight="1">
      <c r="A8" s="274" t="s">
        <v>7</v>
      </c>
      <c r="B8" s="274" t="s">
        <v>3</v>
      </c>
      <c r="C8" s="274"/>
      <c r="D8" s="274" t="s">
        <v>4</v>
      </c>
      <c r="E8" s="277" t="s">
        <v>163</v>
      </c>
      <c r="F8" s="280" t="s">
        <v>59</v>
      </c>
      <c r="G8" s="285" t="s">
        <v>60</v>
      </c>
      <c r="H8" s="285" t="s">
        <v>61</v>
      </c>
      <c r="I8" s="288" t="s">
        <v>62</v>
      </c>
      <c r="J8" s="289"/>
      <c r="K8" s="292" t="s">
        <v>0</v>
      </c>
    </row>
    <row r="9" spans="1:11" ht="16.5" customHeight="1">
      <c r="A9" s="275"/>
      <c r="B9" s="275"/>
      <c r="C9" s="275"/>
      <c r="D9" s="275"/>
      <c r="E9" s="278"/>
      <c r="F9" s="281"/>
      <c r="G9" s="286"/>
      <c r="H9" s="286"/>
      <c r="I9" s="290"/>
      <c r="J9" s="291"/>
      <c r="K9" s="293"/>
    </row>
    <row r="10" spans="1:11" ht="59.25" customHeight="1">
      <c r="A10" s="276"/>
      <c r="B10" s="276"/>
      <c r="C10" s="276"/>
      <c r="D10" s="276"/>
      <c r="E10" s="279"/>
      <c r="F10" s="282"/>
      <c r="G10" s="287"/>
      <c r="H10" s="287"/>
      <c r="I10" s="31" t="s">
        <v>63</v>
      </c>
      <c r="J10" s="32" t="s">
        <v>64</v>
      </c>
      <c r="K10" s="294"/>
    </row>
    <row r="11" spans="1:11" ht="18" customHeight="1">
      <c r="A11" s="97">
        <v>1</v>
      </c>
      <c r="B11" s="104" t="s">
        <v>268</v>
      </c>
      <c r="C11" s="103" t="s">
        <v>269</v>
      </c>
      <c r="D11" s="106">
        <v>34678</v>
      </c>
      <c r="E11" s="99" t="s">
        <v>182</v>
      </c>
      <c r="F11" s="36">
        <v>7</v>
      </c>
      <c r="G11" s="37">
        <v>7</v>
      </c>
      <c r="H11" s="37">
        <v>6</v>
      </c>
      <c r="I11" s="42">
        <f>ROUND(((F11*10)+(G11*20)+(H11*70))/100,0)</f>
        <v>6</v>
      </c>
      <c r="J11" s="43" t="str">
        <f>CHOOSE(VALUE(SUBSTITUTE(LEFT(I11,2),",",""))+1,"Không","Một","Hai","Ba","Bốn","Năm","Sáu","Bảy","Tám","Chín","Mười")&amp;IF(ISERR(FIND(",",I11,1)),"",",""Phẩynăm")</f>
        <v>Sáu</v>
      </c>
      <c r="K11" s="37"/>
    </row>
    <row r="12" spans="1:11" ht="18" customHeight="1">
      <c r="A12" s="109">
        <v>2</v>
      </c>
      <c r="B12" s="110" t="s">
        <v>244</v>
      </c>
      <c r="C12" s="230" t="s">
        <v>245</v>
      </c>
      <c r="D12" s="112">
        <v>34616</v>
      </c>
      <c r="E12" s="254" t="s">
        <v>74</v>
      </c>
      <c r="F12" s="45">
        <v>9</v>
      </c>
      <c r="G12" s="46">
        <v>8</v>
      </c>
      <c r="H12" s="46">
        <v>6</v>
      </c>
      <c r="I12" s="47">
        <f>ROUND(((F12*10)+(G12*20)+(H12*70))/100,0)</f>
        <v>7</v>
      </c>
      <c r="J12" s="48" t="str">
        <f>CHOOSE(VALUE(SUBSTITUTE(LEFT(I12,2),",",""))+1,"Không","Một","Hai","Ba","Bốn","Năm","Sáu","Bảy","Tám","Chín","Mười")&amp;IF(ISERR(FIND(",",I12,1)),"",",""Phẩynăm")</f>
        <v>Bảy</v>
      </c>
      <c r="K12" s="46"/>
    </row>
    <row r="13" spans="1:11" s="7" customFormat="1" ht="18.75">
      <c r="A13" s="295" t="s">
        <v>205</v>
      </c>
      <c r="B13" s="295"/>
      <c r="C13" s="295"/>
      <c r="D13" s="295"/>
      <c r="E13" s="295"/>
      <c r="F13" s="295"/>
      <c r="G13" s="2"/>
      <c r="H13" s="2"/>
      <c r="I13" s="2"/>
      <c r="J13"/>
      <c r="K13"/>
    </row>
    <row r="14" spans="1:11" s="7" customFormat="1" ht="18.75">
      <c r="A14" s="10"/>
      <c r="B14" s="4"/>
      <c r="C14" s="4"/>
      <c r="D14" s="4"/>
      <c r="E14" s="296" t="s">
        <v>175</v>
      </c>
      <c r="F14" s="296"/>
      <c r="G14" s="296"/>
      <c r="H14" s="296"/>
      <c r="I14" s="296"/>
      <c r="J14" s="296"/>
      <c r="K14" s="296"/>
    </row>
    <row r="15" spans="1:11" s="9" customFormat="1" ht="18.75">
      <c r="A15" s="283" t="s">
        <v>65</v>
      </c>
      <c r="B15" s="283"/>
      <c r="C15" s="283"/>
      <c r="D15" s="5"/>
      <c r="E15" s="5"/>
      <c r="F15" s="5"/>
      <c r="G15" s="5"/>
      <c r="H15" s="5"/>
      <c r="I15" s="5"/>
      <c r="J15" s="5"/>
      <c r="K15" s="49"/>
    </row>
    <row r="16" spans="1:11" ht="16.5">
      <c r="A16" s="284" t="s">
        <v>66</v>
      </c>
      <c r="B16" s="284"/>
      <c r="C16" s="284"/>
      <c r="D16" s="284"/>
      <c r="E16" s="284"/>
      <c r="F16" s="284"/>
      <c r="G16" s="284"/>
      <c r="H16" s="284"/>
      <c r="I16" s="284"/>
      <c r="J16" s="284"/>
      <c r="K16" s="284"/>
    </row>
    <row r="17" spans="1:11" ht="16.5">
      <c r="A17" s="10" t="s">
        <v>67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6.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16.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6.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16.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 ht="18.75">
      <c r="A22" s="50"/>
      <c r="B22" s="6" t="s">
        <v>68</v>
      </c>
      <c r="C22" s="6"/>
      <c r="D22" s="270" t="s">
        <v>174</v>
      </c>
      <c r="E22" s="270"/>
      <c r="F22" s="270"/>
      <c r="G22" s="270"/>
      <c r="H22" s="6" t="s">
        <v>69</v>
      </c>
      <c r="I22" s="6"/>
      <c r="J22" s="6"/>
      <c r="K22" s="6"/>
    </row>
  </sheetData>
  <sheetProtection formatCells="0" formatColumns="0" formatRows="0" insertColumns="0" insertRows="0" insertHyperlinks="0" deleteColumns="0" deleteRows="0" sort="0" autoFilter="0" pivotTables="0"/>
  <mergeCells count="19">
    <mergeCell ref="A1:K1"/>
    <mergeCell ref="A2:K2"/>
    <mergeCell ref="A4:K4"/>
    <mergeCell ref="B5:K5"/>
    <mergeCell ref="B6:K6"/>
    <mergeCell ref="A8:A10"/>
    <mergeCell ref="B8:C10"/>
    <mergeCell ref="D8:D10"/>
    <mergeCell ref="E8:E10"/>
    <mergeCell ref="F8:F10"/>
    <mergeCell ref="A15:C15"/>
    <mergeCell ref="A16:K16"/>
    <mergeCell ref="D22:G22"/>
    <mergeCell ref="G8:G10"/>
    <mergeCell ref="H8:H10"/>
    <mergeCell ref="I8:J9"/>
    <mergeCell ref="K8:K10"/>
    <mergeCell ref="A13:F13"/>
    <mergeCell ref="E14:K14"/>
  </mergeCells>
  <conditionalFormatting sqref="I11:I12">
    <cfRule type="cellIs" priority="2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G19" sqref="G18:G19"/>
    </sheetView>
  </sheetViews>
  <sheetFormatPr defaultColWidth="9.140625" defaultRowHeight="12.75"/>
  <cols>
    <col min="1" max="1" width="4.140625" style="1" customWidth="1"/>
    <col min="2" max="2" width="18.140625" style="2" customWidth="1"/>
    <col min="3" max="3" width="9.00390625" style="2" customWidth="1"/>
    <col min="4" max="4" width="12.57421875" style="2" customWidth="1"/>
    <col min="5" max="5" width="7.140625" style="2" customWidth="1"/>
    <col min="6" max="6" width="7.421875" style="2" customWidth="1"/>
    <col min="7" max="7" width="7.140625" style="2" customWidth="1"/>
    <col min="8" max="9" width="7.28125" style="2" customWidth="1"/>
    <col min="10" max="10" width="9.140625" style="2" customWidth="1"/>
    <col min="11" max="11" width="6.7109375" style="2" customWidth="1"/>
    <col min="12" max="16384" width="9.140625" style="2" customWidth="1"/>
  </cols>
  <sheetData>
    <row r="1" spans="1:11" s="8" customFormat="1" ht="16.5">
      <c r="A1" s="268" t="s">
        <v>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8" customFormat="1" ht="16.5">
      <c r="A2" s="269" t="s">
        <v>57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8" customFormat="1" ht="8.25" customHeight="1">
      <c r="A3" s="1"/>
      <c r="B3" s="1"/>
      <c r="C3" s="29"/>
      <c r="D3" s="29"/>
      <c r="E3" s="29"/>
      <c r="F3" s="29"/>
      <c r="G3" s="29"/>
      <c r="H3" s="29"/>
      <c r="I3" s="1"/>
      <c r="J3" s="1"/>
      <c r="K3" s="1"/>
    </row>
    <row r="4" spans="1:11" s="8" customFormat="1" ht="18.75">
      <c r="A4" s="270" t="s">
        <v>173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s="8" customFormat="1" ht="18.75">
      <c r="A5" s="6"/>
      <c r="B5" s="271" t="s">
        <v>104</v>
      </c>
      <c r="C5" s="272"/>
      <c r="D5" s="272"/>
      <c r="E5" s="272"/>
      <c r="F5" s="272"/>
      <c r="G5" s="272"/>
      <c r="H5" s="272"/>
      <c r="I5" s="272"/>
      <c r="J5" s="272"/>
      <c r="K5" s="272"/>
    </row>
    <row r="6" spans="1:11" s="8" customFormat="1" ht="21" customHeight="1">
      <c r="A6" s="30"/>
      <c r="B6" s="273" t="s">
        <v>264</v>
      </c>
      <c r="C6" s="270"/>
      <c r="D6" s="270"/>
      <c r="E6" s="270"/>
      <c r="F6" s="270"/>
      <c r="G6" s="270"/>
      <c r="H6" s="270"/>
      <c r="I6" s="270"/>
      <c r="J6" s="270"/>
      <c r="K6" s="270"/>
    </row>
    <row r="7" spans="1:11" ht="2.25" customHeight="1">
      <c r="A7" s="8"/>
      <c r="B7" s="8"/>
      <c r="C7" s="8"/>
      <c r="D7" s="6"/>
      <c r="E7" s="6"/>
      <c r="F7" s="6"/>
      <c r="G7" s="6"/>
      <c r="H7" s="6"/>
      <c r="I7" s="8"/>
      <c r="J7" s="8"/>
      <c r="K7" s="8"/>
    </row>
    <row r="8" spans="1:11" ht="26.25" customHeight="1">
      <c r="A8" s="274" t="s">
        <v>7</v>
      </c>
      <c r="B8" s="274" t="s">
        <v>3</v>
      </c>
      <c r="C8" s="274"/>
      <c r="D8" s="274" t="s">
        <v>4</v>
      </c>
      <c r="E8" s="277" t="s">
        <v>163</v>
      </c>
      <c r="F8" s="280" t="s">
        <v>59</v>
      </c>
      <c r="G8" s="285" t="s">
        <v>60</v>
      </c>
      <c r="H8" s="285" t="s">
        <v>61</v>
      </c>
      <c r="I8" s="288" t="s">
        <v>62</v>
      </c>
      <c r="J8" s="289"/>
      <c r="K8" s="292" t="s">
        <v>0</v>
      </c>
    </row>
    <row r="9" spans="1:11" ht="16.5" customHeight="1">
      <c r="A9" s="275"/>
      <c r="B9" s="275"/>
      <c r="C9" s="275"/>
      <c r="D9" s="275"/>
      <c r="E9" s="278"/>
      <c r="F9" s="281"/>
      <c r="G9" s="286"/>
      <c r="H9" s="286"/>
      <c r="I9" s="290"/>
      <c r="J9" s="291"/>
      <c r="K9" s="293"/>
    </row>
    <row r="10" spans="1:11" ht="59.25" customHeight="1">
      <c r="A10" s="276"/>
      <c r="B10" s="276"/>
      <c r="C10" s="276"/>
      <c r="D10" s="276"/>
      <c r="E10" s="279"/>
      <c r="F10" s="282"/>
      <c r="G10" s="287"/>
      <c r="H10" s="287"/>
      <c r="I10" s="31" t="s">
        <v>63</v>
      </c>
      <c r="J10" s="32" t="s">
        <v>64</v>
      </c>
      <c r="K10" s="294"/>
    </row>
    <row r="11" spans="1:11" ht="21" customHeight="1">
      <c r="A11" s="109">
        <v>1</v>
      </c>
      <c r="B11" s="110" t="s">
        <v>265</v>
      </c>
      <c r="C11" s="230" t="s">
        <v>266</v>
      </c>
      <c r="D11" s="112">
        <v>34382</v>
      </c>
      <c r="E11" s="254" t="s">
        <v>74</v>
      </c>
      <c r="F11" s="222">
        <v>10</v>
      </c>
      <c r="G11" s="223">
        <v>8</v>
      </c>
      <c r="H11" s="223">
        <v>9</v>
      </c>
      <c r="I11" s="47">
        <f>ROUND(((F11*10)+(G11*20)+(H11*70))/100,0)</f>
        <v>9</v>
      </c>
      <c r="J11" s="48" t="str">
        <f>CHOOSE(VALUE(SUBSTITUTE(LEFT(I11,2),",",""))+1,"Không","Một","Hai","Ba","Bốn","Năm","Sáu","Bảy","Tám","Chín","Mười")&amp;IF(ISERR(FIND(",",I11,1)),"",",""Phẩynăm")</f>
        <v>Chín</v>
      </c>
      <c r="K11" s="223"/>
    </row>
    <row r="12" spans="1:11" s="7" customFormat="1" ht="18.75">
      <c r="A12" s="295" t="s">
        <v>262</v>
      </c>
      <c r="B12" s="295"/>
      <c r="C12" s="295"/>
      <c r="D12" s="295"/>
      <c r="E12" s="295"/>
      <c r="F12" s="295"/>
      <c r="G12" s="2"/>
      <c r="H12" s="2"/>
      <c r="I12" s="2"/>
      <c r="J12"/>
      <c r="K12"/>
    </row>
    <row r="13" spans="1:11" s="7" customFormat="1" ht="18.75">
      <c r="A13" s="10"/>
      <c r="B13" s="4"/>
      <c r="C13" s="4"/>
      <c r="D13" s="4"/>
      <c r="E13" s="296" t="s">
        <v>175</v>
      </c>
      <c r="F13" s="296"/>
      <c r="G13" s="296"/>
      <c r="H13" s="296"/>
      <c r="I13" s="296"/>
      <c r="J13" s="296"/>
      <c r="K13" s="296"/>
    </row>
    <row r="14" spans="1:11" s="9" customFormat="1" ht="18.75">
      <c r="A14" s="283" t="s">
        <v>65</v>
      </c>
      <c r="B14" s="283"/>
      <c r="C14" s="283"/>
      <c r="D14" s="5"/>
      <c r="E14" s="5"/>
      <c r="F14" s="5"/>
      <c r="G14" s="5"/>
      <c r="H14" s="5"/>
      <c r="I14" s="5"/>
      <c r="J14" s="5"/>
      <c r="K14" s="49"/>
    </row>
    <row r="15" spans="1:11" ht="16.5">
      <c r="A15" s="284" t="s">
        <v>66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</row>
    <row r="16" spans="1:11" ht="16.5">
      <c r="A16" s="10" t="s">
        <v>67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6.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16.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16.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6.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18.75">
      <c r="A21" s="50"/>
      <c r="B21" s="6" t="s">
        <v>68</v>
      </c>
      <c r="C21" s="6"/>
      <c r="D21" s="270" t="s">
        <v>174</v>
      </c>
      <c r="E21" s="270"/>
      <c r="F21" s="270"/>
      <c r="G21" s="270"/>
      <c r="H21" s="6" t="s">
        <v>69</v>
      </c>
      <c r="I21" s="6"/>
      <c r="J21" s="6"/>
      <c r="K21" s="6"/>
    </row>
  </sheetData>
  <sheetProtection formatCells="0" formatColumns="0" formatRows="0" insertColumns="0" insertRows="0" insertHyperlinks="0" deleteColumns="0" deleteRows="0" sort="0" autoFilter="0" pivotTables="0"/>
  <mergeCells count="19">
    <mergeCell ref="A1:K1"/>
    <mergeCell ref="A2:K2"/>
    <mergeCell ref="A4:K4"/>
    <mergeCell ref="B5:K5"/>
    <mergeCell ref="B6:K6"/>
    <mergeCell ref="A8:A10"/>
    <mergeCell ref="B8:C10"/>
    <mergeCell ref="D8:D10"/>
    <mergeCell ref="E8:E10"/>
    <mergeCell ref="F8:F10"/>
    <mergeCell ref="A14:C14"/>
    <mergeCell ref="A15:K15"/>
    <mergeCell ref="D21:G21"/>
    <mergeCell ref="G8:G10"/>
    <mergeCell ref="H8:H10"/>
    <mergeCell ref="I8:J9"/>
    <mergeCell ref="K8:K10"/>
    <mergeCell ref="A12:F12"/>
    <mergeCell ref="E13:K13"/>
  </mergeCells>
  <conditionalFormatting sqref="I11">
    <cfRule type="cellIs" priority="2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3">
      <selection activeCell="K21" sqref="K21"/>
    </sheetView>
  </sheetViews>
  <sheetFormatPr defaultColWidth="9.140625" defaultRowHeight="12.75"/>
  <cols>
    <col min="1" max="1" width="4.140625" style="1" customWidth="1"/>
    <col min="2" max="2" width="18.140625" style="2" customWidth="1"/>
    <col min="3" max="3" width="9.00390625" style="2" customWidth="1"/>
    <col min="4" max="4" width="12.57421875" style="2" customWidth="1"/>
    <col min="5" max="5" width="7.140625" style="2" customWidth="1"/>
    <col min="6" max="6" width="7.421875" style="2" customWidth="1"/>
    <col min="7" max="7" width="7.140625" style="2" customWidth="1"/>
    <col min="8" max="9" width="7.28125" style="2" customWidth="1"/>
    <col min="10" max="10" width="9.140625" style="2" customWidth="1"/>
    <col min="11" max="11" width="6.7109375" style="2" customWidth="1"/>
    <col min="12" max="16384" width="9.140625" style="2" customWidth="1"/>
  </cols>
  <sheetData>
    <row r="1" spans="1:11" s="8" customFormat="1" ht="16.5">
      <c r="A1" s="268" t="s">
        <v>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8" customFormat="1" ht="16.5">
      <c r="A2" s="269" t="s">
        <v>57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8" customFormat="1" ht="8.25" customHeight="1">
      <c r="A3" s="1"/>
      <c r="B3" s="1"/>
      <c r="C3" s="29"/>
      <c r="D3" s="29"/>
      <c r="E3" s="29"/>
      <c r="F3" s="29"/>
      <c r="G3" s="29"/>
      <c r="H3" s="29"/>
      <c r="I3" s="1"/>
      <c r="J3" s="1"/>
      <c r="K3" s="1"/>
    </row>
    <row r="4" spans="1:11" s="8" customFormat="1" ht="18.75">
      <c r="A4" s="270" t="s">
        <v>173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s="8" customFormat="1" ht="18.75">
      <c r="A5" s="6"/>
      <c r="B5" s="271" t="s">
        <v>104</v>
      </c>
      <c r="C5" s="272"/>
      <c r="D5" s="272"/>
      <c r="E5" s="272"/>
      <c r="F5" s="272"/>
      <c r="G5" s="272"/>
      <c r="H5" s="272"/>
      <c r="I5" s="272"/>
      <c r="J5" s="272"/>
      <c r="K5" s="272"/>
    </row>
    <row r="6" spans="1:11" s="8" customFormat="1" ht="21" customHeight="1">
      <c r="A6" s="30"/>
      <c r="B6" s="273" t="s">
        <v>263</v>
      </c>
      <c r="C6" s="270"/>
      <c r="D6" s="270"/>
      <c r="E6" s="270"/>
      <c r="F6" s="270"/>
      <c r="G6" s="270"/>
      <c r="H6" s="270"/>
      <c r="I6" s="270"/>
      <c r="J6" s="270"/>
      <c r="K6" s="270"/>
    </row>
    <row r="7" spans="1:11" ht="2.25" customHeight="1">
      <c r="A7" s="8"/>
      <c r="B7" s="8"/>
      <c r="C7" s="8"/>
      <c r="D7" s="6"/>
      <c r="E7" s="6"/>
      <c r="F7" s="6"/>
      <c r="G7" s="6"/>
      <c r="H7" s="6"/>
      <c r="I7" s="8"/>
      <c r="J7" s="8"/>
      <c r="K7" s="8"/>
    </row>
    <row r="8" spans="1:11" ht="26.25" customHeight="1">
      <c r="A8" s="274" t="s">
        <v>7</v>
      </c>
      <c r="B8" s="274" t="s">
        <v>3</v>
      </c>
      <c r="C8" s="274"/>
      <c r="D8" s="274" t="s">
        <v>4</v>
      </c>
      <c r="E8" s="277" t="s">
        <v>163</v>
      </c>
      <c r="F8" s="280" t="s">
        <v>59</v>
      </c>
      <c r="G8" s="285" t="s">
        <v>60</v>
      </c>
      <c r="H8" s="285" t="s">
        <v>61</v>
      </c>
      <c r="I8" s="288" t="s">
        <v>62</v>
      </c>
      <c r="J8" s="289"/>
      <c r="K8" s="292" t="s">
        <v>0</v>
      </c>
    </row>
    <row r="9" spans="1:11" ht="16.5" customHeight="1">
      <c r="A9" s="275"/>
      <c r="B9" s="275"/>
      <c r="C9" s="275"/>
      <c r="D9" s="275"/>
      <c r="E9" s="278"/>
      <c r="F9" s="281"/>
      <c r="G9" s="286"/>
      <c r="H9" s="286"/>
      <c r="I9" s="290"/>
      <c r="J9" s="291"/>
      <c r="K9" s="293"/>
    </row>
    <row r="10" spans="1:11" ht="59.25" customHeight="1">
      <c r="A10" s="276"/>
      <c r="B10" s="276"/>
      <c r="C10" s="276"/>
      <c r="D10" s="276"/>
      <c r="E10" s="279"/>
      <c r="F10" s="282"/>
      <c r="G10" s="287"/>
      <c r="H10" s="287"/>
      <c r="I10" s="31" t="s">
        <v>63</v>
      </c>
      <c r="J10" s="32" t="s">
        <v>64</v>
      </c>
      <c r="K10" s="294"/>
    </row>
    <row r="11" spans="1:11" ht="24" customHeight="1">
      <c r="A11" s="217">
        <v>1</v>
      </c>
      <c r="B11" s="218" t="s">
        <v>184</v>
      </c>
      <c r="C11" s="219" t="s">
        <v>77</v>
      </c>
      <c r="D11" s="220">
        <v>34906</v>
      </c>
      <c r="E11" s="221" t="s">
        <v>74</v>
      </c>
      <c r="F11" s="222">
        <v>9</v>
      </c>
      <c r="G11" s="223">
        <v>8</v>
      </c>
      <c r="H11" s="223">
        <v>8</v>
      </c>
      <c r="I11" s="51">
        <f>ROUND(((F11*10)+(G11*20)+(H11*70))/100,0)</f>
        <v>8</v>
      </c>
      <c r="J11" s="224" t="str">
        <f>CHOOSE(VALUE(SUBSTITUTE(LEFT(I11,2),",",""))+1,"Không","Một","Hai","Ba","Bốn","Năm","Sáu","Bảy","Tám","Chín","Mười")&amp;IF(ISERR(FIND(",",I11,1)),"",",""Phẩynăm")</f>
        <v>Tám</v>
      </c>
      <c r="K11" s="223"/>
    </row>
    <row r="12" spans="1:11" s="7" customFormat="1" ht="18.75">
      <c r="A12" s="295" t="s">
        <v>262</v>
      </c>
      <c r="B12" s="295"/>
      <c r="C12" s="295"/>
      <c r="D12" s="295"/>
      <c r="E12" s="295"/>
      <c r="F12" s="295"/>
      <c r="G12" s="2"/>
      <c r="H12" s="2"/>
      <c r="I12" s="2"/>
      <c r="J12"/>
      <c r="K12"/>
    </row>
    <row r="13" spans="1:11" s="7" customFormat="1" ht="18.75">
      <c r="A13" s="10"/>
      <c r="B13" s="4"/>
      <c r="C13" s="4"/>
      <c r="D13" s="4"/>
      <c r="E13" s="296" t="s">
        <v>175</v>
      </c>
      <c r="F13" s="296"/>
      <c r="G13" s="296"/>
      <c r="H13" s="296"/>
      <c r="I13" s="296"/>
      <c r="J13" s="296"/>
      <c r="K13" s="296"/>
    </row>
    <row r="14" spans="1:11" s="9" customFormat="1" ht="18.75">
      <c r="A14" s="283" t="s">
        <v>65</v>
      </c>
      <c r="B14" s="283"/>
      <c r="C14" s="283"/>
      <c r="D14" s="5"/>
      <c r="E14" s="5"/>
      <c r="F14" s="5"/>
      <c r="G14" s="5"/>
      <c r="H14" s="5"/>
      <c r="I14" s="5"/>
      <c r="J14" s="5"/>
      <c r="K14" s="49"/>
    </row>
    <row r="15" spans="1:11" ht="16.5">
      <c r="A15" s="284" t="s">
        <v>66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</row>
    <row r="16" spans="1:11" ht="16.5">
      <c r="A16" s="10" t="s">
        <v>67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6.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16.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16.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6.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18.75">
      <c r="A21" s="50"/>
      <c r="B21" s="6" t="s">
        <v>68</v>
      </c>
      <c r="C21" s="6"/>
      <c r="D21" s="270" t="s">
        <v>174</v>
      </c>
      <c r="E21" s="270"/>
      <c r="F21" s="270"/>
      <c r="G21" s="270"/>
      <c r="H21" s="6" t="s">
        <v>69</v>
      </c>
      <c r="I21" s="6"/>
      <c r="J21" s="6"/>
      <c r="K21" s="6"/>
    </row>
  </sheetData>
  <sheetProtection formatCells="0" formatColumns="0" formatRows="0" insertColumns="0" insertRows="0" insertHyperlinks="0" deleteColumns="0" deleteRows="0" sort="0" autoFilter="0" pivotTables="0"/>
  <mergeCells count="19">
    <mergeCell ref="A14:C14"/>
    <mergeCell ref="A15:K15"/>
    <mergeCell ref="D21:G21"/>
    <mergeCell ref="G8:G10"/>
    <mergeCell ref="H8:H10"/>
    <mergeCell ref="I8:J9"/>
    <mergeCell ref="K8:K10"/>
    <mergeCell ref="A12:F12"/>
    <mergeCell ref="E13:K13"/>
    <mergeCell ref="A1:K1"/>
    <mergeCell ref="A2:K2"/>
    <mergeCell ref="A4:K4"/>
    <mergeCell ref="B5:K5"/>
    <mergeCell ref="B6:K6"/>
    <mergeCell ref="A8:A10"/>
    <mergeCell ref="B8:C10"/>
    <mergeCell ref="D8:D10"/>
    <mergeCell ref="E8:E10"/>
    <mergeCell ref="F8:F10"/>
  </mergeCells>
  <conditionalFormatting sqref="I11">
    <cfRule type="cellIs" priority="2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3">
      <selection activeCell="H12" sqref="H12"/>
    </sheetView>
  </sheetViews>
  <sheetFormatPr defaultColWidth="9.140625" defaultRowHeight="12.75"/>
  <cols>
    <col min="1" max="1" width="4.140625" style="1" customWidth="1"/>
    <col min="2" max="2" width="18.140625" style="2" customWidth="1"/>
    <col min="3" max="3" width="9.00390625" style="2" customWidth="1"/>
    <col min="4" max="4" width="12.57421875" style="2" customWidth="1"/>
    <col min="5" max="5" width="7.140625" style="2" customWidth="1"/>
    <col min="6" max="6" width="7.421875" style="2" customWidth="1"/>
    <col min="7" max="7" width="7.140625" style="2" customWidth="1"/>
    <col min="8" max="9" width="7.28125" style="2" customWidth="1"/>
    <col min="10" max="10" width="9.140625" style="2" customWidth="1"/>
    <col min="11" max="11" width="6.7109375" style="2" customWidth="1"/>
    <col min="12" max="16384" width="9.140625" style="2" customWidth="1"/>
  </cols>
  <sheetData>
    <row r="1" spans="1:11" s="8" customFormat="1" ht="16.5">
      <c r="A1" s="268" t="s">
        <v>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s="8" customFormat="1" ht="16.5">
      <c r="A2" s="269" t="s">
        <v>57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8" customFormat="1" ht="8.25" customHeight="1">
      <c r="A3" s="1"/>
      <c r="B3" s="1"/>
      <c r="C3" s="29"/>
      <c r="D3" s="29"/>
      <c r="E3" s="29"/>
      <c r="F3" s="29"/>
      <c r="G3" s="29"/>
      <c r="H3" s="29"/>
      <c r="I3" s="1"/>
      <c r="J3" s="1"/>
      <c r="K3" s="1"/>
    </row>
    <row r="4" spans="1:11" s="8" customFormat="1" ht="18.75">
      <c r="A4" s="270" t="s">
        <v>173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s="8" customFormat="1" ht="18.75">
      <c r="A5" s="6"/>
      <c r="B5" s="271" t="s">
        <v>104</v>
      </c>
      <c r="C5" s="272"/>
      <c r="D5" s="272"/>
      <c r="E5" s="272"/>
      <c r="F5" s="272"/>
      <c r="G5" s="272"/>
      <c r="H5" s="272"/>
      <c r="I5" s="272"/>
      <c r="J5" s="272"/>
      <c r="K5" s="272"/>
    </row>
    <row r="6" spans="1:11" s="8" customFormat="1" ht="21" customHeight="1">
      <c r="A6" s="30"/>
      <c r="B6" s="273" t="s">
        <v>261</v>
      </c>
      <c r="C6" s="270"/>
      <c r="D6" s="270"/>
      <c r="E6" s="270"/>
      <c r="F6" s="270"/>
      <c r="G6" s="270"/>
      <c r="H6" s="270"/>
      <c r="I6" s="270"/>
      <c r="J6" s="270"/>
      <c r="K6" s="270"/>
    </row>
    <row r="7" spans="1:11" ht="2.25" customHeight="1">
      <c r="A7" s="8"/>
      <c r="B7" s="8"/>
      <c r="C7" s="8"/>
      <c r="D7" s="6"/>
      <c r="E7" s="6"/>
      <c r="F7" s="6"/>
      <c r="G7" s="6"/>
      <c r="H7" s="6"/>
      <c r="I7" s="8"/>
      <c r="J7" s="8"/>
      <c r="K7" s="8"/>
    </row>
    <row r="8" spans="1:11" ht="26.25" customHeight="1">
      <c r="A8" s="274" t="s">
        <v>7</v>
      </c>
      <c r="B8" s="274" t="s">
        <v>3</v>
      </c>
      <c r="C8" s="274"/>
      <c r="D8" s="274" t="s">
        <v>4</v>
      </c>
      <c r="E8" s="277" t="s">
        <v>163</v>
      </c>
      <c r="F8" s="280" t="s">
        <v>59</v>
      </c>
      <c r="G8" s="285" t="s">
        <v>60</v>
      </c>
      <c r="H8" s="285" t="s">
        <v>61</v>
      </c>
      <c r="I8" s="288" t="s">
        <v>62</v>
      </c>
      <c r="J8" s="289"/>
      <c r="K8" s="292" t="s">
        <v>0</v>
      </c>
    </row>
    <row r="9" spans="1:11" ht="16.5" customHeight="1">
      <c r="A9" s="275"/>
      <c r="B9" s="275"/>
      <c r="C9" s="275"/>
      <c r="D9" s="275"/>
      <c r="E9" s="278"/>
      <c r="F9" s="281"/>
      <c r="G9" s="286"/>
      <c r="H9" s="286"/>
      <c r="I9" s="290"/>
      <c r="J9" s="291"/>
      <c r="K9" s="293"/>
    </row>
    <row r="10" spans="1:11" ht="59.25" customHeight="1">
      <c r="A10" s="276"/>
      <c r="B10" s="276"/>
      <c r="C10" s="276"/>
      <c r="D10" s="276"/>
      <c r="E10" s="279"/>
      <c r="F10" s="282"/>
      <c r="G10" s="287"/>
      <c r="H10" s="287"/>
      <c r="I10" s="31" t="s">
        <v>63</v>
      </c>
      <c r="J10" s="32" t="s">
        <v>64</v>
      </c>
      <c r="K10" s="294"/>
    </row>
    <row r="11" spans="1:11" ht="25.5" customHeight="1">
      <c r="A11" s="109">
        <v>1</v>
      </c>
      <c r="B11" s="110" t="s">
        <v>1</v>
      </c>
      <c r="C11" s="230" t="s">
        <v>246</v>
      </c>
      <c r="D11" s="112"/>
      <c r="E11" s="254" t="s">
        <v>74</v>
      </c>
      <c r="F11" s="222">
        <v>10</v>
      </c>
      <c r="G11" s="223">
        <v>7</v>
      </c>
      <c r="H11" s="223">
        <v>7</v>
      </c>
      <c r="I11" s="47">
        <f>ROUND(((F11*10)+(G11*20)+(H11*70))/100,0)</f>
        <v>7</v>
      </c>
      <c r="J11" s="48" t="str">
        <f>CHOOSE(VALUE(SUBSTITUTE(LEFT(I11,2),",",""))+1,"Không","Một","Hai","Ba","Bốn","Năm","Sáu","Bảy","Tám","Chín","Mười")&amp;IF(ISERR(FIND(",",I11,1)),"",",""Phẩynăm")</f>
        <v>Bảy</v>
      </c>
      <c r="K11" s="223"/>
    </row>
    <row r="12" spans="1:11" s="7" customFormat="1" ht="18.75">
      <c r="A12" s="295" t="s">
        <v>262</v>
      </c>
      <c r="B12" s="295"/>
      <c r="C12" s="295"/>
      <c r="D12" s="295"/>
      <c r="E12" s="295"/>
      <c r="F12" s="295"/>
      <c r="G12" s="2"/>
      <c r="H12" s="2"/>
      <c r="I12" s="2"/>
      <c r="J12"/>
      <c r="K12"/>
    </row>
    <row r="13" spans="1:11" s="7" customFormat="1" ht="18.75">
      <c r="A13" s="10"/>
      <c r="B13" s="4"/>
      <c r="C13" s="4"/>
      <c r="D13" s="4"/>
      <c r="E13" s="296" t="s">
        <v>175</v>
      </c>
      <c r="F13" s="296"/>
      <c r="G13" s="296"/>
      <c r="H13" s="296"/>
      <c r="I13" s="296"/>
      <c r="J13" s="296"/>
      <c r="K13" s="296"/>
    </row>
    <row r="14" spans="1:11" s="9" customFormat="1" ht="18.75">
      <c r="A14" s="283" t="s">
        <v>65</v>
      </c>
      <c r="B14" s="283"/>
      <c r="C14" s="283"/>
      <c r="D14" s="5"/>
      <c r="E14" s="5"/>
      <c r="F14" s="5"/>
      <c r="G14" s="5"/>
      <c r="H14" s="5"/>
      <c r="I14" s="5"/>
      <c r="J14" s="5"/>
      <c r="K14" s="49"/>
    </row>
    <row r="15" spans="1:11" ht="16.5">
      <c r="A15" s="284" t="s">
        <v>66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</row>
    <row r="16" spans="1:11" ht="16.5">
      <c r="A16" s="10" t="s">
        <v>67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6.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16.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16.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6.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18.75">
      <c r="A21" s="50"/>
      <c r="B21" s="6" t="s">
        <v>68</v>
      </c>
      <c r="C21" s="6"/>
      <c r="D21" s="270" t="s">
        <v>174</v>
      </c>
      <c r="E21" s="270"/>
      <c r="F21" s="270"/>
      <c r="G21" s="270"/>
      <c r="H21" s="6" t="s">
        <v>69</v>
      </c>
      <c r="I21" s="6"/>
      <c r="J21" s="6"/>
      <c r="K21" s="6"/>
    </row>
  </sheetData>
  <sheetProtection formatCells="0" formatColumns="0" formatRows="0" insertColumns="0" insertRows="0" insertHyperlinks="0" deleteColumns="0" deleteRows="0" sort="0" autoFilter="0" pivotTables="0"/>
  <mergeCells count="19">
    <mergeCell ref="A14:C14"/>
    <mergeCell ref="A15:K15"/>
    <mergeCell ref="D21:G21"/>
    <mergeCell ref="G8:G10"/>
    <mergeCell ref="H8:H10"/>
    <mergeCell ref="I8:J9"/>
    <mergeCell ref="K8:K10"/>
    <mergeCell ref="A12:F12"/>
    <mergeCell ref="E13:K13"/>
    <mergeCell ref="A1:K1"/>
    <mergeCell ref="A2:K2"/>
    <mergeCell ref="A4:K4"/>
    <mergeCell ref="B5:K5"/>
    <mergeCell ref="B6:K6"/>
    <mergeCell ref="A8:A10"/>
    <mergeCell ref="B8:C10"/>
    <mergeCell ref="D8:D10"/>
    <mergeCell ref="E8:E10"/>
    <mergeCell ref="F8:F10"/>
  </mergeCells>
  <conditionalFormatting sqref="I11">
    <cfRule type="cellIs" priority="2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Tuan</dc:creator>
  <cp:keywords/>
  <dc:description/>
  <cp:lastModifiedBy>Admin</cp:lastModifiedBy>
  <cp:lastPrinted>2017-09-29T02:11:53Z</cp:lastPrinted>
  <dcterms:created xsi:type="dcterms:W3CDTF">2008-03-07T01:57:51Z</dcterms:created>
  <dcterms:modified xsi:type="dcterms:W3CDTF">2017-10-02T08:24:23Z</dcterms:modified>
  <cp:category/>
  <cp:version/>
  <cp:contentType/>
  <cp:contentStatus/>
</cp:coreProperties>
</file>